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10.10.50.27\組活\地域共生委員会\助成事業\"/>
    </mc:Choice>
  </mc:AlternateContent>
  <xr:revisionPtr revIDLastSave="0" documentId="13_ncr:1_{205F818D-2B16-48D2-819E-712CCB92F521}" xr6:coauthVersionLast="47" xr6:coauthVersionMax="47" xr10:uidLastSave="{00000000-0000-0000-0000-000000000000}"/>
  <bookViews>
    <workbookView xWindow="-108" yWindow="-108" windowWidth="23256" windowHeight="12456" firstSheet="6" activeTab="8" xr2:uid="{00000000-000D-0000-FFFF-FFFF00000000}"/>
  </bookViews>
  <sheets>
    <sheet name="Grant（団体助成）申請様式一覧" sheetId="7" r:id="rId1"/>
    <sheet name="様式１_申請書" sheetId="4" r:id="rId2"/>
    <sheet name="様式２_役員名簿" sheetId="14" r:id="rId3"/>
    <sheet name="様式３_申請事業の予算書" sheetId="15" r:id="rId4"/>
    <sheet name="(参考）申請事業の予算書 記入例(食事提供あり)" sheetId="23" r:id="rId5"/>
    <sheet name="(参考）申請事業の予算書 記入例(食事提供なし)" sheetId="27" r:id="rId6"/>
    <sheet name="（参考）助成対象経費一覧" sheetId="16" r:id="rId7"/>
    <sheet name="様式４_振込先口座連絡票" sheetId="8" r:id="rId8"/>
    <sheet name="様式５_収入支出報告" sheetId="25" r:id="rId9"/>
    <sheet name="（参考）収入支出報告_記入例(食事提供あり）" sheetId="11" r:id="rId10"/>
    <sheet name="（参考）収入支出報告＿記入例 (食事提供なし)" sheetId="28" r:id="rId11"/>
    <sheet name="様式６_事業報告書" sheetId="9" r:id="rId12"/>
  </sheets>
  <definedNames>
    <definedName name="_xlnm.Print_Area" localSheetId="10">'（参考）収入支出報告＿記入例 (食事提供なし)'!$A$1:$G$38</definedName>
    <definedName name="_xlnm.Print_Area" localSheetId="9">'（参考）収入支出報告_記入例(食事提供あり）'!$A$1:$G$38</definedName>
    <definedName name="_xlnm.Print_Area" localSheetId="6">'（参考）助成対象経費一覧'!$A$1:$D$14</definedName>
    <definedName name="_xlnm.Print_Area" localSheetId="4">'(参考）申請事業の予算書 記入例(食事提供あり)'!$A$1:$K$34</definedName>
    <definedName name="_xlnm.Print_Area" localSheetId="5">'(参考）申請事業の予算書 記入例(食事提供なし)'!$A$1:$K$34</definedName>
    <definedName name="_xlnm.Print_Area" localSheetId="0">'Grant（団体助成）申請様式一覧'!$A$1:$E$19</definedName>
    <definedName name="_xlnm.Print_Area" localSheetId="1">様式１_申請書!$A$1:$C$53</definedName>
    <definedName name="_xlnm.Print_Area" localSheetId="3">様式３_申請事業の予算書!$A$1:$K$34</definedName>
    <definedName name="_xlnm.Print_Area" localSheetId="7">様式４_振込先口座連絡票!$A$1:$B$25</definedName>
    <definedName name="_xlnm.Print_Area" localSheetId="8">様式５_収入支出報告!$A$1:$G$38</definedName>
    <definedName name="テス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15" l="1"/>
  <c r="E37" i="28" l="1"/>
  <c r="E38" i="28" s="1"/>
  <c r="B11" i="28"/>
  <c r="D35" i="27"/>
  <c r="C35" i="27"/>
  <c r="D31" i="27"/>
  <c r="D18" i="27"/>
  <c r="J22" i="27" s="1"/>
  <c r="J32" i="27" s="1"/>
  <c r="E37" i="25"/>
  <c r="E38" i="25" s="1"/>
  <c r="B11" i="25"/>
  <c r="B11" i="11"/>
  <c r="C35" i="23"/>
  <c r="D35" i="23"/>
  <c r="D31" i="23"/>
  <c r="D18" i="23"/>
  <c r="D31" i="15"/>
  <c r="J22" i="23" l="1"/>
  <c r="J32" i="23" s="1"/>
  <c r="D4" i="23"/>
  <c r="C11" i="28"/>
  <c r="D4" i="27"/>
  <c r="D32" i="27"/>
  <c r="E34" i="27" s="1"/>
  <c r="E18" i="27"/>
  <c r="C11" i="25"/>
  <c r="E18" i="23"/>
  <c r="D32" i="23"/>
  <c r="C35" i="15"/>
  <c r="D35" i="15"/>
  <c r="D18" i="15"/>
  <c r="E34" i="23" l="1"/>
  <c r="E18" i="15"/>
  <c r="D32" i="15"/>
  <c r="E34" i="15" s="1"/>
  <c r="J22" i="15"/>
  <c r="J32" i="15" s="1"/>
  <c r="E37" i="11" l="1"/>
  <c r="E38" i="11" s="1"/>
  <c r="C11" i="11" s="1"/>
</calcChain>
</file>

<file path=xl/sharedStrings.xml><?xml version="1.0" encoding="utf-8"?>
<sst xmlns="http://schemas.openxmlformats.org/spreadsheetml/2006/main" count="427" uniqueCount="262">
  <si>
    <t>生活協同組合コープおおいた</t>
    <rPh sb="0" eb="2">
      <t>セイカツ</t>
    </rPh>
    <rPh sb="2" eb="4">
      <t>キョウドウ</t>
    </rPh>
    <rPh sb="4" eb="6">
      <t>クミアイ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</si>
  <si>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</si>
  <si>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</si>
  <si>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住所</t>
    <rPh sb="0" eb="2">
      <t>ジュウショ</t>
    </rPh>
    <phoneticPr fontId="1"/>
  </si>
  <si>
    <t>〒</t>
    <phoneticPr fontId="1"/>
  </si>
  <si>
    <t>所在地</t>
    <rPh sb="0" eb="3">
      <t>ショザイチ</t>
    </rPh>
    <phoneticPr fontId="1"/>
  </si>
  <si>
    <t>発足年月</t>
    <rPh sb="0" eb="2">
      <t>ホッソク</t>
    </rPh>
    <rPh sb="2" eb="4">
      <t>ネンゲツ</t>
    </rPh>
    <phoneticPr fontId="1"/>
  </si>
  <si>
    <t>メンバー数</t>
    <rPh sb="4" eb="5">
      <t>スウ</t>
    </rPh>
    <phoneticPr fontId="1"/>
  </si>
  <si>
    <t>助成希望額</t>
    <rPh sb="0" eb="2">
      <t>ジョセイ</t>
    </rPh>
    <rPh sb="2" eb="4">
      <t>キボウ</t>
    </rPh>
    <rPh sb="4" eb="5">
      <t>ガク</t>
    </rPh>
    <phoneticPr fontId="1"/>
  </si>
  <si>
    <t>団体名</t>
    <rPh sb="0" eb="3">
      <t>ダンタイメイ</t>
    </rPh>
    <phoneticPr fontId="1"/>
  </si>
  <si>
    <t>代表者</t>
    <rPh sb="0" eb="3">
      <t>ダイヒョウシャ</t>
    </rPh>
    <phoneticPr fontId="1"/>
  </si>
  <si>
    <t>携帯電話</t>
    <rPh sb="0" eb="4">
      <t>ケイタイデンワ</t>
    </rPh>
    <phoneticPr fontId="1"/>
  </si>
  <si>
    <t>会員数</t>
    <rPh sb="0" eb="3">
      <t>カイインスウ</t>
    </rPh>
    <phoneticPr fontId="1"/>
  </si>
  <si>
    <t>連絡先</t>
    <rPh sb="0" eb="3">
      <t>レンラクサキ</t>
    </rPh>
    <phoneticPr fontId="1"/>
  </si>
  <si>
    <t>固定電話</t>
    <rPh sb="0" eb="2">
      <t>コテイ</t>
    </rPh>
    <rPh sb="2" eb="4">
      <t>デンワ</t>
    </rPh>
    <phoneticPr fontId="1"/>
  </si>
  <si>
    <t>活動実績</t>
    <rPh sb="0" eb="4">
      <t>カツドウジッセキ</t>
    </rPh>
    <phoneticPr fontId="1"/>
  </si>
  <si>
    <t>助成金の使途</t>
    <rPh sb="0" eb="3">
      <t>ジョセイキン</t>
    </rPh>
    <rPh sb="4" eb="6">
      <t>シト</t>
    </rPh>
    <phoneticPr fontId="1"/>
  </si>
  <si>
    <t>申込日</t>
    <rPh sb="0" eb="2">
      <t>モウシコミ</t>
    </rPh>
    <rPh sb="2" eb="3">
      <t>ビ</t>
    </rPh>
    <phoneticPr fontId="1"/>
  </si>
  <si>
    <t>日</t>
    <rPh sb="0" eb="1">
      <t>ニチ</t>
    </rPh>
    <phoneticPr fontId="1"/>
  </si>
  <si>
    <t>団体概要</t>
    <rPh sb="0" eb="2">
      <t>ダンタイ</t>
    </rPh>
    <rPh sb="2" eb="4">
      <t>ガイヨウ</t>
    </rPh>
    <phoneticPr fontId="1"/>
  </si>
  <si>
    <t>主旨・目的</t>
    <rPh sb="0" eb="2">
      <t>シュシ</t>
    </rPh>
    <rPh sb="3" eb="5">
      <t>モクテキ</t>
    </rPh>
    <phoneticPr fontId="1"/>
  </si>
  <si>
    <t>活動地域</t>
    <rPh sb="0" eb="2">
      <t>カツドウ</t>
    </rPh>
    <rPh sb="2" eb="4">
      <t>チイキ</t>
    </rPh>
    <phoneticPr fontId="1"/>
  </si>
  <si>
    <t>西暦年月</t>
    <rPh sb="0" eb="2">
      <t>セイレキ</t>
    </rPh>
    <rPh sb="2" eb="4">
      <t>ネンゲツ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</si>
  <si>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</si>
  <si>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</si>
  <si>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代表理事 理事長　青木 博範　殿</t>
    <rPh sb="0" eb="4">
      <t>ダイヒョウリジ</t>
    </rPh>
    <rPh sb="5" eb="8">
      <t>リジチョウ</t>
    </rPh>
    <rPh sb="9" eb="11">
      <t>アオキ</t>
    </rPh>
    <rPh sb="12" eb="14">
      <t>ヒロノリ</t>
    </rPh>
    <rPh sb="15" eb="16">
      <t>ドノ</t>
    </rPh>
    <phoneticPr fontId="1"/>
  </si>
  <si>
    <t>1．申請団体</t>
    <rPh sb="2" eb="4">
      <t>シンセイ</t>
    </rPh>
    <rPh sb="4" eb="6">
      <t>ダンタイ</t>
    </rPh>
    <phoneticPr fontId="1"/>
  </si>
  <si>
    <t>２．申請する助成事業</t>
    <rPh sb="2" eb="4">
      <t>シンセイ</t>
    </rPh>
    <rPh sb="6" eb="8">
      <t>ジョセイ</t>
    </rPh>
    <rPh sb="8" eb="10">
      <t>ジギョウ</t>
    </rPh>
    <phoneticPr fontId="1"/>
  </si>
  <si>
    <t>※詳細な活動報告等があれば添付ください。</t>
    <phoneticPr fontId="1"/>
  </si>
  <si>
    <t>（単位：円）</t>
    <phoneticPr fontId="9"/>
  </si>
  <si>
    <t>～</t>
    <phoneticPr fontId="1"/>
  </si>
  <si>
    <t>期間年月日</t>
    <rPh sb="0" eb="2">
      <t>キカン</t>
    </rPh>
    <rPh sb="2" eb="5">
      <t>ネンガッピ</t>
    </rPh>
    <phoneticPr fontId="1"/>
  </si>
  <si>
    <t>小計</t>
    <rPh sb="0" eb="2">
      <t>ショウケイ</t>
    </rPh>
    <phoneticPr fontId="1"/>
  </si>
  <si>
    <t>電話番号</t>
    <rPh sb="0" eb="2">
      <t>デンワ</t>
    </rPh>
    <rPh sb="2" eb="4">
      <t>バンゴウ</t>
    </rPh>
    <phoneticPr fontId="16"/>
  </si>
  <si>
    <t>預金者名（漢字）</t>
    <rPh sb="0" eb="3">
      <t>ヨキンシャ</t>
    </rPh>
    <rPh sb="3" eb="4">
      <t>メイ</t>
    </rPh>
    <rPh sb="5" eb="7">
      <t>カンジ</t>
    </rPh>
    <phoneticPr fontId="16"/>
  </si>
  <si>
    <t>預金者名（カナ）</t>
    <rPh sb="0" eb="3">
      <t>ヨキンシャ</t>
    </rPh>
    <rPh sb="3" eb="4">
      <t>メイ</t>
    </rPh>
    <phoneticPr fontId="16"/>
  </si>
  <si>
    <t>通帳番号</t>
    <rPh sb="0" eb="2">
      <t>ツウチョウ</t>
    </rPh>
    <rPh sb="2" eb="4">
      <t>バンゴウ</t>
    </rPh>
    <phoneticPr fontId="16"/>
  </si>
  <si>
    <t>通帳記号</t>
    <rPh sb="0" eb="2">
      <t>ツウチョウ</t>
    </rPh>
    <rPh sb="2" eb="4">
      <t>キゴウ</t>
    </rPh>
    <phoneticPr fontId="16"/>
  </si>
  <si>
    <t>口座番号</t>
    <rPh sb="0" eb="2">
      <t>コウザ</t>
    </rPh>
    <rPh sb="2" eb="4">
      <t>バンゴウ</t>
    </rPh>
    <phoneticPr fontId="16"/>
  </si>
  <si>
    <t>口座種目</t>
    <rPh sb="0" eb="2">
      <t>コウザ</t>
    </rPh>
    <rPh sb="2" eb="4">
      <t>シュモク</t>
    </rPh>
    <phoneticPr fontId="16"/>
  </si>
  <si>
    <t>支店名</t>
    <rPh sb="0" eb="2">
      <t>シテン</t>
    </rPh>
    <rPh sb="2" eb="3">
      <t>メイ</t>
    </rPh>
    <phoneticPr fontId="16"/>
  </si>
  <si>
    <t>金融機関名</t>
    <rPh sb="0" eb="2">
      <t>キンユウ</t>
    </rPh>
    <rPh sb="2" eb="4">
      <t>キカン</t>
    </rPh>
    <rPh sb="4" eb="5">
      <t>メイ</t>
    </rPh>
    <phoneticPr fontId="16"/>
  </si>
  <si>
    <t>【銀行振込】もしくは【ゆうちょ銀行振込】のいずれかに対応しています。</t>
    <rPh sb="26" eb="28">
      <t>タイオウ</t>
    </rPh>
    <phoneticPr fontId="16"/>
  </si>
  <si>
    <t>　　　普通　　　　当座　　　　貯蓄</t>
    <rPh sb="3" eb="5">
      <t>フツウ</t>
    </rPh>
    <rPh sb="9" eb="11">
      <t>トウザ</t>
    </rPh>
    <rPh sb="15" eb="17">
      <t>チョチク</t>
    </rPh>
    <phoneticPr fontId="1"/>
  </si>
  <si>
    <t>郵便番号</t>
    <rPh sb="0" eb="4">
      <t>ユウビンバンゴウ</t>
    </rPh>
    <phoneticPr fontId="16"/>
  </si>
  <si>
    <t>■銀行振込</t>
    <rPh sb="1" eb="3">
      <t>ギンコウ</t>
    </rPh>
    <rPh sb="3" eb="5">
      <t>フリコミ</t>
    </rPh>
    <phoneticPr fontId="16"/>
  </si>
  <si>
    <t>■ゆうちょ銀行振込</t>
    <rPh sb="5" eb="7">
      <t>ギンコウ</t>
    </rPh>
    <rPh sb="7" eb="9">
      <t>フリコミ</t>
    </rPh>
    <phoneticPr fontId="16"/>
  </si>
  <si>
    <t>お問い合わせ</t>
    <phoneticPr fontId="1"/>
  </si>
  <si>
    <t>※記載例を参考にご記入ください。事業内容の補足資料は申請時に別途添付してください。</t>
    <rPh sb="1" eb="3">
      <t>キサイ</t>
    </rPh>
    <rPh sb="3" eb="4">
      <t>レイ</t>
    </rPh>
    <rPh sb="5" eb="7">
      <t>サンコウ</t>
    </rPh>
    <rPh sb="9" eb="11">
      <t>キニュウ</t>
    </rPh>
    <rPh sb="16" eb="18">
      <t>ジギョウ</t>
    </rPh>
    <rPh sb="18" eb="20">
      <t>ナイヨウ</t>
    </rPh>
    <rPh sb="26" eb="29">
      <t>シンセイジ</t>
    </rPh>
    <rPh sb="30" eb="32">
      <t>ベット</t>
    </rPh>
    <rPh sb="32" eb="34">
      <t>テンプ</t>
    </rPh>
    <phoneticPr fontId="1"/>
  </si>
  <si>
    <t>申請書</t>
    <rPh sb="0" eb="3">
      <t>シンセイショ</t>
    </rPh>
    <phoneticPr fontId="1"/>
  </si>
  <si>
    <t>様式</t>
    <rPh sb="0" eb="2">
      <t>ヨウシキ</t>
    </rPh>
    <phoneticPr fontId="1"/>
  </si>
  <si>
    <t>名称</t>
    <rPh sb="0" eb="2">
      <t>メイショウ</t>
    </rPh>
    <phoneticPr fontId="1"/>
  </si>
  <si>
    <t>報告</t>
    <rPh sb="0" eb="2">
      <t>ホウコク</t>
    </rPh>
    <phoneticPr fontId="1"/>
  </si>
  <si>
    <t>概要</t>
    <rPh sb="0" eb="2">
      <t>ガイヨウ</t>
    </rPh>
    <phoneticPr fontId="1"/>
  </si>
  <si>
    <t>事業名</t>
    <rPh sb="0" eb="3">
      <t>ジギョウメイ</t>
    </rPh>
    <phoneticPr fontId="1"/>
  </si>
  <si>
    <t>実施期間</t>
    <rPh sb="0" eb="4">
      <t>ジッシキカン</t>
    </rPh>
    <phoneticPr fontId="1"/>
  </si>
  <si>
    <t>目的</t>
    <rPh sb="0" eb="2">
      <t>モクテキ</t>
    </rPh>
    <phoneticPr fontId="1"/>
  </si>
  <si>
    <t>内容</t>
    <rPh sb="0" eb="2">
      <t>ナイヨウ</t>
    </rPh>
    <phoneticPr fontId="1"/>
  </si>
  <si>
    <t>共催団体</t>
    <rPh sb="0" eb="2">
      <t>キョウサイ</t>
    </rPh>
    <rPh sb="2" eb="4">
      <t>ダンタイ</t>
    </rPh>
    <phoneticPr fontId="1"/>
  </si>
  <si>
    <t>効果・成果</t>
    <rPh sb="0" eb="2">
      <t>コウカ</t>
    </rPh>
    <rPh sb="3" eb="5">
      <t>セイカ</t>
    </rPh>
    <phoneticPr fontId="1"/>
  </si>
  <si>
    <t>費用概算</t>
    <rPh sb="0" eb="2">
      <t>ヒヨウ</t>
    </rPh>
    <rPh sb="2" eb="4">
      <t>ガイサン</t>
    </rPh>
    <phoneticPr fontId="1"/>
  </si>
  <si>
    <t>添付資料</t>
    <rPh sb="0" eb="4">
      <t>テンプシリョウ</t>
    </rPh>
    <phoneticPr fontId="1"/>
  </si>
  <si>
    <t>報告事項</t>
    <rPh sb="0" eb="4">
      <t>ホウコクジコウ</t>
    </rPh>
    <phoneticPr fontId="1"/>
  </si>
  <si>
    <t>作成日</t>
    <rPh sb="0" eb="3">
      <t>サクセイビ</t>
    </rPh>
    <phoneticPr fontId="1"/>
  </si>
  <si>
    <t>記入者名</t>
    <rPh sb="0" eb="4">
      <t>キニュウシャメイ</t>
    </rPh>
    <phoneticPr fontId="1"/>
  </si>
  <si>
    <t>記録</t>
    <rPh sb="0" eb="2">
      <t>キロク</t>
    </rPh>
    <phoneticPr fontId="1"/>
  </si>
  <si>
    <t>会計</t>
    <rPh sb="0" eb="2">
      <t>カイケイ</t>
    </rPh>
    <phoneticPr fontId="1"/>
  </si>
  <si>
    <t>事業報告書</t>
    <phoneticPr fontId="1"/>
  </si>
  <si>
    <t>提出</t>
    <rPh sb="0" eb="2">
      <t>テイシュツ</t>
    </rPh>
    <phoneticPr fontId="1"/>
  </si>
  <si>
    <t>チェック</t>
    <phoneticPr fontId="1"/>
  </si>
  <si>
    <t>構成人数</t>
    <rPh sb="0" eb="2">
      <t>コウセイ</t>
    </rPh>
    <rPh sb="2" eb="4">
      <t>ニンズウ</t>
    </rPh>
    <phoneticPr fontId="1"/>
  </si>
  <si>
    <t>メール</t>
    <phoneticPr fontId="1"/>
  </si>
  <si>
    <t>収入の項目</t>
    <rPh sb="0" eb="2">
      <t>シュウニュウ</t>
    </rPh>
    <rPh sb="3" eb="5">
      <t>コウモク</t>
    </rPh>
    <phoneticPr fontId="1"/>
  </si>
  <si>
    <t>金額</t>
    <rPh sb="0" eb="2">
      <t>キンガク</t>
    </rPh>
    <phoneticPr fontId="1"/>
  </si>
  <si>
    <t>資金</t>
    <rPh sb="0" eb="2">
      <t>シキン</t>
    </rPh>
    <phoneticPr fontId="9"/>
  </si>
  <si>
    <t>年月</t>
    <rPh sb="0" eb="2">
      <t>ネンゲツ</t>
    </rPh>
    <phoneticPr fontId="1"/>
  </si>
  <si>
    <t>事業名</t>
    <rPh sb="0" eb="2">
      <t>ジギョウ</t>
    </rPh>
    <rPh sb="2" eb="3">
      <t>メイ</t>
    </rPh>
    <phoneticPr fontId="1"/>
  </si>
  <si>
    <t>対象事業</t>
    <rPh sb="0" eb="4">
      <t>タイショウジギョウ</t>
    </rPh>
    <phoneticPr fontId="9"/>
  </si>
  <si>
    <t>●収入</t>
    <rPh sb="1" eb="3">
      <t>シュウニュウ</t>
    </rPh>
    <phoneticPr fontId="1"/>
  </si>
  <si>
    <t>●支出</t>
    <rPh sb="1" eb="3">
      <t>シシュツ</t>
    </rPh>
    <phoneticPr fontId="1"/>
  </si>
  <si>
    <t>詳細</t>
    <rPh sb="0" eb="2">
      <t>ショウサイ</t>
    </rPh>
    <phoneticPr fontId="9"/>
  </si>
  <si>
    <t>会場</t>
    <rPh sb="0" eb="2">
      <t>カイジョウ</t>
    </rPh>
    <phoneticPr fontId="1"/>
  </si>
  <si>
    <t>助成金</t>
    <rPh sb="0" eb="3">
      <t>ジョセイキン</t>
    </rPh>
    <phoneticPr fontId="1"/>
  </si>
  <si>
    <t>コープおおいた</t>
    <phoneticPr fontId="1"/>
  </si>
  <si>
    <t>提供主体</t>
    <rPh sb="2" eb="4">
      <t>シュタイ</t>
    </rPh>
    <phoneticPr fontId="1"/>
  </si>
  <si>
    <t>ホルトホール大分</t>
    <rPh sb="6" eb="8">
      <t>オオイタ</t>
    </rPh>
    <phoneticPr fontId="1"/>
  </si>
  <si>
    <t>団体資金</t>
    <rPh sb="0" eb="4">
      <t>ダンタイシキン</t>
    </rPh>
    <phoneticPr fontId="1"/>
  </si>
  <si>
    <t>●●セミナー</t>
    <phoneticPr fontId="1"/>
  </si>
  <si>
    <t>コワーキングスペース</t>
    <phoneticPr fontId="1"/>
  </si>
  <si>
    <t>●●説明会</t>
    <rPh sb="2" eb="5">
      <t>セツメイカイ</t>
    </rPh>
    <phoneticPr fontId="1"/>
  </si>
  <si>
    <t>自由欄</t>
    <rPh sb="0" eb="3">
      <t>ジユウラン</t>
    </rPh>
    <phoneticPr fontId="1"/>
  </si>
  <si>
    <t>３．誓約事項確認欄（必ずご確認ください）</t>
    <phoneticPr fontId="1"/>
  </si>
  <si>
    <t>本申請書に記載した内容は事実に基づくものであり、下記の事項に同意したうえで申請いたします。</t>
    <phoneticPr fontId="1"/>
  </si>
  <si>
    <t>上記誓約事項を確認し、同意のうえ申請します。</t>
    <phoneticPr fontId="1"/>
  </si>
  <si>
    <t>申請団体名</t>
    <phoneticPr fontId="1"/>
  </si>
  <si>
    <t>代表者名</t>
    <phoneticPr fontId="1"/>
  </si>
  <si>
    <t>申請年月日</t>
    <rPh sb="2" eb="5">
      <t>ネンガッピ</t>
    </rPh>
    <phoneticPr fontId="1"/>
  </si>
  <si>
    <r>
      <rPr>
        <b/>
        <sz val="10"/>
        <color theme="1"/>
        <rFont val="BIZ UDPゴシック"/>
        <family val="3"/>
        <charset val="128"/>
      </rPr>
      <t>【誓約内容】</t>
    </r>
    <r>
      <rPr>
        <sz val="10"/>
        <color theme="1"/>
        <rFont val="BIZ UDPゴシック"/>
        <family val="3"/>
        <charset val="128"/>
      </rPr>
      <t xml:space="preserve">
1．申請内容に虚偽がないこと。
2．助成金は申請内容に基づき適正に使用し、不正に流用しないこと。
3．事業終了後は所定の様式で報告し、必要に応じ説明責任を果たすこと。
4．助成金の趣旨に反する事実が判明した場合、返還等に応じること。</t>
    </r>
    <phoneticPr fontId="1"/>
  </si>
  <si>
    <t>役職名称</t>
    <rPh sb="0" eb="4">
      <t>ヤクショクメイショウ</t>
    </rPh>
    <phoneticPr fontId="1"/>
  </si>
  <si>
    <t>役員名</t>
    <rPh sb="0" eb="3">
      <t>ヤクインメイ</t>
    </rPh>
    <phoneticPr fontId="1"/>
  </si>
  <si>
    <t>常勤／非常勤</t>
    <rPh sb="0" eb="2">
      <t>ジョウキン</t>
    </rPh>
    <rPh sb="3" eb="6">
      <t>ヒジョウキン</t>
    </rPh>
    <phoneticPr fontId="1"/>
  </si>
  <si>
    <t>１．役員名簿</t>
    <rPh sb="2" eb="6">
      <t>ヤクインメイボ</t>
    </rPh>
    <phoneticPr fontId="1"/>
  </si>
  <si>
    <t>円</t>
    <rPh sb="0" eb="1">
      <t>えん</t>
    </rPh>
    <phoneticPr fontId="21" type="Hiragana"/>
  </si>
  <si>
    <t>①支出の部</t>
  </si>
  <si>
    <t>助成金活用支出</t>
    <rPh sb="0" eb="3">
      <t>じょせいきん</t>
    </rPh>
    <rPh sb="3" eb="5">
      <t>かつよう</t>
    </rPh>
    <rPh sb="5" eb="7">
      <t>ししゅつ</t>
    </rPh>
    <phoneticPr fontId="21" type="Hiragana"/>
  </si>
  <si>
    <t>支出金額</t>
    <rPh sb="0" eb="3">
      <t>ししゅつきん</t>
    </rPh>
    <rPh sb="3" eb="4">
      <t>がく</t>
    </rPh>
    <phoneticPr fontId="21" type="Hiragana"/>
  </si>
  <si>
    <t>内　訳　</t>
  </si>
  <si>
    <t>申請事業のその他の支出</t>
    <rPh sb="0" eb="2">
      <t>しんせい</t>
    </rPh>
    <rPh sb="2" eb="4">
      <t>じぎょう</t>
    </rPh>
    <rPh sb="7" eb="8">
      <t>た</t>
    </rPh>
    <rPh sb="9" eb="11">
      <t>ししゅつ</t>
    </rPh>
    <phoneticPr fontId="21" type="Hiragana"/>
  </si>
  <si>
    <t>内訳</t>
    <rPh sb="0" eb="2">
      <t>うちわけ</t>
    </rPh>
    <phoneticPr fontId="21" type="Hiragana"/>
  </si>
  <si>
    <t>②収入の部</t>
    <rPh sb="1" eb="3">
      <t>しゅうにゅう</t>
    </rPh>
    <phoneticPr fontId="21" type="Hiragana"/>
  </si>
  <si>
    <t>項目</t>
    <rPh sb="0" eb="2">
      <t>こうもく</t>
    </rPh>
    <phoneticPr fontId="21" type="Hiragana"/>
  </si>
  <si>
    <t>収入額</t>
    <rPh sb="0" eb="3">
      <t>しゅうにゅうがく</t>
    </rPh>
    <phoneticPr fontId="21" type="Hiragana"/>
  </si>
  <si>
    <r>
      <t>※</t>
    </r>
    <r>
      <rPr>
        <b/>
        <sz val="16"/>
        <color rgb="FFFF0000"/>
        <rFont val="BIZ UDPゴシック"/>
        <family val="3"/>
        <charset val="128"/>
      </rPr>
      <t>C</t>
    </r>
    <r>
      <rPr>
        <b/>
        <sz val="16"/>
        <rFont val="BIZ UDPゴシック"/>
        <family val="3"/>
        <charset val="128"/>
      </rPr>
      <t>と</t>
    </r>
    <r>
      <rPr>
        <b/>
        <sz val="16"/>
        <color rgb="FFFF0000"/>
        <rFont val="BIZ UDPゴシック"/>
        <family val="3"/>
        <charset val="128"/>
      </rPr>
      <t>D</t>
    </r>
    <r>
      <rPr>
        <b/>
        <sz val="16"/>
        <rFont val="BIZ UDPゴシック"/>
        <family val="3"/>
        <charset val="128"/>
      </rPr>
      <t>は同額にしてください。</t>
    </r>
    <rPh sb="5" eb="7">
      <t>どうがく</t>
    </rPh>
    <phoneticPr fontId="21" type="Hiragana"/>
  </si>
  <si>
    <t>申請事業の収支予算計画</t>
    <rPh sb="0" eb="2">
      <t>しんせい</t>
    </rPh>
    <rPh sb="2" eb="4">
      <t>じぎょう</t>
    </rPh>
    <rPh sb="5" eb="7">
      <t>しゅうし</t>
    </rPh>
    <rPh sb="7" eb="9">
      <t>よさん</t>
    </rPh>
    <rPh sb="9" eb="11">
      <t>けいかく</t>
    </rPh>
    <phoneticPr fontId="21" type="Hiragana"/>
  </si>
  <si>
    <t>費目</t>
    <rPh sb="0" eb="2">
      <t>ヒモク</t>
    </rPh>
    <phoneticPr fontId="1"/>
  </si>
  <si>
    <t>助成対象経費一覧</t>
    <rPh sb="0" eb="4">
      <t>ジョセイタイショウ</t>
    </rPh>
    <rPh sb="4" eb="6">
      <t>ケイヒ</t>
    </rPh>
    <rPh sb="6" eb="8">
      <t>イチラン</t>
    </rPh>
    <phoneticPr fontId="1"/>
  </si>
  <si>
    <t>講師謝礼</t>
    <rPh sb="0" eb="4">
      <t>コウシシャレイ</t>
    </rPh>
    <phoneticPr fontId="1"/>
  </si>
  <si>
    <t>旅費交通費</t>
    <rPh sb="0" eb="5">
      <t>リョヒコウツウヒ</t>
    </rPh>
    <phoneticPr fontId="1"/>
  </si>
  <si>
    <t>使用料及び賃借料</t>
    <rPh sb="0" eb="4">
      <t>シヨウリョウオヨ</t>
    </rPh>
    <rPh sb="5" eb="8">
      <t>チンシャクリョウ</t>
    </rPh>
    <phoneticPr fontId="1"/>
  </si>
  <si>
    <t>委託料</t>
    <rPh sb="0" eb="3">
      <t>イタクリョウ</t>
    </rPh>
    <phoneticPr fontId="1"/>
  </si>
  <si>
    <t>備品購入費</t>
    <rPh sb="0" eb="5">
      <t>ビヒンコウニュウヒ</t>
    </rPh>
    <phoneticPr fontId="1"/>
  </si>
  <si>
    <t>消耗品費</t>
    <rPh sb="0" eb="4">
      <t>ショウモウヒンヒ</t>
    </rPh>
    <phoneticPr fontId="1"/>
  </si>
  <si>
    <t>食糧費</t>
    <rPh sb="0" eb="3">
      <t>ショクリョウヒ</t>
    </rPh>
    <phoneticPr fontId="1"/>
  </si>
  <si>
    <t>人件費</t>
    <rPh sb="0" eb="3">
      <t>ジンケンヒ</t>
    </rPh>
    <phoneticPr fontId="1"/>
  </si>
  <si>
    <t>印刷製本費</t>
    <rPh sb="0" eb="5">
      <t>インサツセイホンヒ</t>
    </rPh>
    <phoneticPr fontId="1"/>
  </si>
  <si>
    <t>通信・運搬費</t>
    <rPh sb="0" eb="2">
      <t>ツウシン</t>
    </rPh>
    <rPh sb="3" eb="6">
      <t>ウンパンヒ</t>
    </rPh>
    <phoneticPr fontId="1"/>
  </si>
  <si>
    <t>その他</t>
    <rPh sb="2" eb="3">
      <t>タ</t>
    </rPh>
    <phoneticPr fontId="1"/>
  </si>
  <si>
    <t>対象となる経費</t>
    <rPh sb="0" eb="2">
      <t>タイショウ</t>
    </rPh>
    <rPh sb="5" eb="7">
      <t>ケイヒ</t>
    </rPh>
    <phoneticPr fontId="1"/>
  </si>
  <si>
    <t>対象とならない経費</t>
    <rPh sb="0" eb="2">
      <t>タイショウ</t>
    </rPh>
    <rPh sb="7" eb="9">
      <t>ケイヒ</t>
    </rPh>
    <phoneticPr fontId="1"/>
  </si>
  <si>
    <t>団体構成員が講師を務める場合の謝礼
講師への手土産代</t>
    <rPh sb="0" eb="5">
      <t>ダンタイコウセイイン</t>
    </rPh>
    <rPh sb="6" eb="8">
      <t>コウシ</t>
    </rPh>
    <rPh sb="9" eb="10">
      <t>ツト</t>
    </rPh>
    <rPh sb="12" eb="14">
      <t>バアイ</t>
    </rPh>
    <rPh sb="15" eb="17">
      <t>シャレイ</t>
    </rPh>
    <rPh sb="18" eb="20">
      <t>コウシ</t>
    </rPh>
    <rPh sb="22" eb="26">
      <t>テミヤゲダイ</t>
    </rPh>
    <phoneticPr fontId="1"/>
  </si>
  <si>
    <t>外部講師に対する謝礼
「車代」などの実費を超える交通費を含む支払い</t>
    <rPh sb="0" eb="4">
      <t>ガイブコウシ</t>
    </rPh>
    <rPh sb="5" eb="6">
      <t>タイ</t>
    </rPh>
    <rPh sb="8" eb="10">
      <t>シャレイ</t>
    </rPh>
    <rPh sb="12" eb="14">
      <t>クルマダイ</t>
    </rPh>
    <rPh sb="18" eb="20">
      <t>ジッピ</t>
    </rPh>
    <rPh sb="21" eb="22">
      <t>コ</t>
    </rPh>
    <rPh sb="24" eb="27">
      <t>コウツウヒ</t>
    </rPh>
    <rPh sb="28" eb="29">
      <t>フク</t>
    </rPh>
    <rPh sb="30" eb="32">
      <t>シハラ</t>
    </rPh>
    <phoneticPr fontId="1"/>
  </si>
  <si>
    <t>懇親会など、事業活動以外の移動に関する支払い</t>
    <rPh sb="0" eb="3">
      <t>コンシンカイ</t>
    </rPh>
    <rPh sb="6" eb="8">
      <t>ジギョウ</t>
    </rPh>
    <rPh sb="8" eb="10">
      <t>カツドウ</t>
    </rPh>
    <rPh sb="10" eb="12">
      <t>イガイ</t>
    </rPh>
    <rPh sb="13" eb="15">
      <t>イドウ</t>
    </rPh>
    <rPh sb="16" eb="17">
      <t>カン</t>
    </rPh>
    <rPh sb="19" eb="21">
      <t>シハラ</t>
    </rPh>
    <phoneticPr fontId="1"/>
  </si>
  <si>
    <t>会議室使用料（打ち合わせ・イベント実施）
事業活動のための資機材レンタル料</t>
    <rPh sb="0" eb="6">
      <t>カイギシツシヨウリョウ</t>
    </rPh>
    <rPh sb="7" eb="8">
      <t>ウ</t>
    </rPh>
    <rPh sb="9" eb="10">
      <t>ア</t>
    </rPh>
    <rPh sb="17" eb="19">
      <t>ジッシ</t>
    </rPh>
    <rPh sb="21" eb="23">
      <t>ジギョウ</t>
    </rPh>
    <rPh sb="23" eb="25">
      <t>カツドウ</t>
    </rPh>
    <rPh sb="29" eb="32">
      <t>シキザイ</t>
    </rPh>
    <rPh sb="36" eb="37">
      <t>リョウ</t>
    </rPh>
    <phoneticPr fontId="1"/>
  </si>
  <si>
    <t>事務所家賃、水道光熱費、通信費などの団体の運営に関する経費</t>
    <rPh sb="0" eb="5">
      <t>ジムショヤチン</t>
    </rPh>
    <rPh sb="6" eb="11">
      <t>スイドウコウネツヒ</t>
    </rPh>
    <rPh sb="12" eb="15">
      <t>ツウシンヒ</t>
    </rPh>
    <rPh sb="18" eb="20">
      <t>ダンタイ</t>
    </rPh>
    <rPh sb="21" eb="23">
      <t>ウンエイ</t>
    </rPh>
    <rPh sb="24" eb="25">
      <t>カン</t>
    </rPh>
    <rPh sb="27" eb="29">
      <t>ケイヒ</t>
    </rPh>
    <phoneticPr fontId="1"/>
  </si>
  <si>
    <t>専門的な知識や技術に対して、業務を外部に委託する場合の費用</t>
    <rPh sb="0" eb="3">
      <t>センモンテキ</t>
    </rPh>
    <rPh sb="4" eb="6">
      <t>チシキ</t>
    </rPh>
    <rPh sb="7" eb="9">
      <t>ギジュツ</t>
    </rPh>
    <rPh sb="10" eb="11">
      <t>タイ</t>
    </rPh>
    <rPh sb="14" eb="16">
      <t>ギョウム</t>
    </rPh>
    <rPh sb="17" eb="19">
      <t>ガイブ</t>
    </rPh>
    <rPh sb="20" eb="22">
      <t>イタク</t>
    </rPh>
    <rPh sb="24" eb="26">
      <t>バアイ</t>
    </rPh>
    <rPh sb="27" eb="29">
      <t>ヒヨウ</t>
    </rPh>
    <phoneticPr fontId="1"/>
  </si>
  <si>
    <t>事業の全部または主管部分の外部委託</t>
    <rPh sb="0" eb="2">
      <t>ジギョウ</t>
    </rPh>
    <rPh sb="3" eb="5">
      <t>ゼンブ</t>
    </rPh>
    <rPh sb="8" eb="10">
      <t>シュカン</t>
    </rPh>
    <rPh sb="10" eb="12">
      <t>ブブン</t>
    </rPh>
    <rPh sb="13" eb="15">
      <t>ガイブ</t>
    </rPh>
    <rPh sb="15" eb="17">
      <t>イタク</t>
    </rPh>
    <phoneticPr fontId="1"/>
  </si>
  <si>
    <t>文具や用紙、インクなど事務用消耗品</t>
    <rPh sb="0" eb="2">
      <t>ブング</t>
    </rPh>
    <rPh sb="3" eb="5">
      <t>ヨウシ</t>
    </rPh>
    <rPh sb="11" eb="17">
      <t>ジムヨウショウモウヒン</t>
    </rPh>
    <phoneticPr fontId="1"/>
  </si>
  <si>
    <t>口座やイベントを開催するために必要な食糧費
（イベント参加者へのお茶菓子、講師弁当・飲料、事業で使用する食材など）</t>
    <rPh sb="0" eb="2">
      <t>コウザ</t>
    </rPh>
    <rPh sb="8" eb="10">
      <t>カイサイ</t>
    </rPh>
    <rPh sb="15" eb="17">
      <t>ヒツヨウ</t>
    </rPh>
    <rPh sb="18" eb="21">
      <t>ショクリョウヒ</t>
    </rPh>
    <rPh sb="27" eb="30">
      <t>サンカシャ</t>
    </rPh>
    <rPh sb="33" eb="36">
      <t>チャガシ</t>
    </rPh>
    <rPh sb="37" eb="39">
      <t>コウシ</t>
    </rPh>
    <rPh sb="39" eb="41">
      <t>ベントウ</t>
    </rPh>
    <rPh sb="42" eb="44">
      <t>インリョウ</t>
    </rPh>
    <rPh sb="45" eb="47">
      <t>ジギョウ</t>
    </rPh>
    <rPh sb="48" eb="50">
      <t>シヨウ</t>
    </rPh>
    <rPh sb="52" eb="54">
      <t>ショクザイ</t>
    </rPh>
    <phoneticPr fontId="1"/>
  </si>
  <si>
    <t>団体構成員の飲食代
懇親、会合の費用
訪問先への手土産など渉外で使用するもの</t>
    <rPh sb="0" eb="5">
      <t>ダンタイコウセイイン</t>
    </rPh>
    <rPh sb="6" eb="9">
      <t>インショクダイ</t>
    </rPh>
    <rPh sb="10" eb="12">
      <t>コンシン</t>
    </rPh>
    <rPh sb="13" eb="15">
      <t>カイゴウ</t>
    </rPh>
    <rPh sb="16" eb="18">
      <t>ヒヨウ</t>
    </rPh>
    <rPh sb="19" eb="21">
      <t>ホウモン</t>
    </rPh>
    <rPh sb="21" eb="22">
      <t>サキ</t>
    </rPh>
    <rPh sb="24" eb="27">
      <t>テミヤゲ</t>
    </rPh>
    <rPh sb="29" eb="31">
      <t>ショウガイ</t>
    </rPh>
    <rPh sb="32" eb="34">
      <t>シヨウ</t>
    </rPh>
    <phoneticPr fontId="1"/>
  </si>
  <si>
    <t>事業のために雇用したアルバイト代や有償ボランティア代</t>
    <rPh sb="0" eb="2">
      <t>ジギョウ</t>
    </rPh>
    <rPh sb="6" eb="8">
      <t>コヨウ</t>
    </rPh>
    <rPh sb="15" eb="16">
      <t>ダイ</t>
    </rPh>
    <rPh sb="17" eb="19">
      <t>ユウショウ</t>
    </rPh>
    <rPh sb="25" eb="26">
      <t>ダイ</t>
    </rPh>
    <phoneticPr fontId="1"/>
  </si>
  <si>
    <t>団体の会報などの印刷物</t>
    <rPh sb="0" eb="2">
      <t>ダンタイ</t>
    </rPh>
    <rPh sb="3" eb="5">
      <t>カイホウ</t>
    </rPh>
    <rPh sb="8" eb="11">
      <t>インサツブツ</t>
    </rPh>
    <phoneticPr fontId="1"/>
  </si>
  <si>
    <t>切手・ハガキ・郵便代</t>
    <rPh sb="0" eb="2">
      <t>キッテ</t>
    </rPh>
    <rPh sb="7" eb="10">
      <t>ユウビンダイ</t>
    </rPh>
    <phoneticPr fontId="1"/>
  </si>
  <si>
    <t>上記以外で事業・活動目的に沿っているもの</t>
    <rPh sb="0" eb="4">
      <t>ジョウキイガイ</t>
    </rPh>
    <rPh sb="5" eb="7">
      <t>ジギョウ</t>
    </rPh>
    <rPh sb="8" eb="12">
      <t>カツドウモクテキ</t>
    </rPh>
    <rPh sb="13" eb="14">
      <t>ソ</t>
    </rPh>
    <phoneticPr fontId="1"/>
  </si>
  <si>
    <r>
      <t>TSUNAGU Grant助成
（</t>
    </r>
    <r>
      <rPr>
        <b/>
        <sz val="13"/>
        <color rgb="FFFF0000"/>
        <rFont val="BIZ UDPゴシック"/>
        <family val="3"/>
        <charset val="128"/>
      </rPr>
      <t>Ａ</t>
    </r>
    <r>
      <rPr>
        <b/>
        <sz val="13"/>
        <color theme="1"/>
        <rFont val="BIZ UDPゴシック"/>
        <family val="3"/>
        <charset val="128"/>
      </rPr>
      <t>の金額）</t>
    </r>
    <rPh sb="13" eb="15">
      <t>じょせい</t>
    </rPh>
    <rPh sb="19" eb="21">
      <t>きんがく</t>
    </rPh>
    <phoneticPr fontId="21" type="Hiragana"/>
  </si>
  <si>
    <r>
      <rPr>
        <b/>
        <sz val="12"/>
        <color rgb="FFFF0000"/>
        <rFont val="BIZ UDPゴシック"/>
        <family val="3"/>
        <charset val="128"/>
      </rPr>
      <t>←Ａ</t>
    </r>
    <r>
      <rPr>
        <sz val="12"/>
        <color rgb="FF000000"/>
        <rFont val="BIZ UDPゴシック"/>
        <family val="3"/>
        <charset val="128"/>
      </rPr>
      <t>の金額を記入</t>
    </r>
    <rPh sb="3" eb="5">
      <t>きんがく</t>
    </rPh>
    <rPh sb="6" eb="8">
      <t>きにゅう</t>
    </rPh>
    <phoneticPr fontId="21" type="Hiragana"/>
  </si>
  <si>
    <r>
      <t xml:space="preserve">助成金活用支出計
</t>
    </r>
    <r>
      <rPr>
        <b/>
        <sz val="18"/>
        <color rgb="FFFF0000"/>
        <rFont val="BIZ UDPゴシック"/>
        <family val="3"/>
        <charset val="128"/>
      </rPr>
      <t>Ａ</t>
    </r>
    <rPh sb="0" eb="3">
      <t>じょせいきん</t>
    </rPh>
    <rPh sb="3" eb="5">
      <t>かつよう</t>
    </rPh>
    <rPh sb="5" eb="7">
      <t>ししゅつ</t>
    </rPh>
    <rPh sb="7" eb="8">
      <t>けい</t>
    </rPh>
    <phoneticPr fontId="21" type="Hiragana"/>
  </si>
  <si>
    <t>団体名</t>
    <rPh sb="0" eb="2">
      <t>ダンタイ</t>
    </rPh>
    <rPh sb="2" eb="3">
      <t>メイ</t>
    </rPh>
    <phoneticPr fontId="1"/>
  </si>
  <si>
    <r>
      <t>その他の支出合計</t>
    </r>
    <r>
      <rPr>
        <b/>
        <sz val="18"/>
        <color rgb="FFFF0000"/>
        <rFont val="BIZ UDPゴシック"/>
        <family val="3"/>
        <charset val="128"/>
      </rPr>
      <t>B</t>
    </r>
    <rPh sb="6" eb="8">
      <t>ごうけい</t>
    </rPh>
    <phoneticPr fontId="21" type="Hiragana"/>
  </si>
  <si>
    <r>
      <rPr>
        <b/>
        <sz val="11"/>
        <color rgb="FF000000"/>
        <rFont val="BIZ UDPゴシック"/>
        <family val="3"/>
        <charset val="128"/>
      </rPr>
      <t>申請事業の支出総合計</t>
    </r>
    <r>
      <rPr>
        <b/>
        <sz val="20"/>
        <color rgb="FFFF0000"/>
        <rFont val="BIZ UDPゴシック"/>
        <family val="3"/>
        <charset val="128"/>
      </rPr>
      <t>C</t>
    </r>
    <rPh sb="0" eb="2">
      <t>しんせい</t>
    </rPh>
    <rPh sb="2" eb="4">
      <t>じぎょう</t>
    </rPh>
    <rPh sb="5" eb="7">
      <t>ししゅつ</t>
    </rPh>
    <rPh sb="7" eb="8">
      <t>そう</t>
    </rPh>
    <rPh sb="8" eb="10">
      <t>ごうけい</t>
    </rPh>
    <phoneticPr fontId="21" type="Hiragana"/>
  </si>
  <si>
    <r>
      <t>←A</t>
    </r>
    <r>
      <rPr>
        <sz val="14"/>
        <rFont val="BIZ UDPゴシック"/>
        <family val="3"/>
        <charset val="128"/>
      </rPr>
      <t>と</t>
    </r>
    <r>
      <rPr>
        <b/>
        <sz val="14"/>
        <color rgb="FFFF0000"/>
        <rFont val="BIZ UDPゴシック"/>
        <family val="3"/>
        <charset val="128"/>
      </rPr>
      <t>B</t>
    </r>
    <r>
      <rPr>
        <sz val="14"/>
        <rFont val="BIZ UDPゴシック"/>
        <family val="3"/>
        <charset val="128"/>
      </rPr>
      <t>の合計</t>
    </r>
    <rPh sb="5" eb="7">
      <t>ごうけい</t>
    </rPh>
    <phoneticPr fontId="21" type="Hiragana"/>
  </si>
  <si>
    <t>入力内容に不備があるとエラーが出ます→</t>
    <rPh sb="0" eb="4">
      <t>ニュウリョクナイヨウ</t>
    </rPh>
    <rPh sb="5" eb="7">
      <t>フビ</t>
    </rPh>
    <rPh sb="15" eb="16">
      <t>デ</t>
    </rPh>
    <phoneticPr fontId="1"/>
  </si>
  <si>
    <r>
      <t>収入合計</t>
    </r>
    <r>
      <rPr>
        <b/>
        <sz val="20"/>
        <color rgb="FFFF0000"/>
        <rFont val="BIZ UDPゴシック"/>
        <family val="3"/>
        <charset val="128"/>
      </rPr>
      <t>D</t>
    </r>
    <rPh sb="0" eb="2">
      <t>しゅうにゅう</t>
    </rPh>
    <rPh sb="2" eb="4">
      <t>ごうけい</t>
    </rPh>
    <phoneticPr fontId="21" type="Hiragana"/>
  </si>
  <si>
    <r>
      <t>収入合計</t>
    </r>
    <r>
      <rPr>
        <b/>
        <sz val="14"/>
        <color rgb="FFFF0000"/>
        <rFont val="BIZ UDPゴシック"/>
        <family val="3"/>
        <charset val="128"/>
      </rPr>
      <t>Ａ</t>
    </r>
    <rPh sb="0" eb="2">
      <t>シュウニュウ</t>
    </rPh>
    <rPh sb="2" eb="4">
      <t>ゴウケイ</t>
    </rPh>
    <phoneticPr fontId="1"/>
  </si>
  <si>
    <r>
      <t>事業支出合計</t>
    </r>
    <r>
      <rPr>
        <b/>
        <sz val="14"/>
        <color rgb="FFFF0000"/>
        <rFont val="BIZ UDPゴシック"/>
        <family val="3"/>
        <charset val="128"/>
      </rPr>
      <t>Ｂ</t>
    </r>
    <rPh sb="0" eb="2">
      <t>ジギョウ</t>
    </rPh>
    <rPh sb="2" eb="4">
      <t>シシュツ</t>
    </rPh>
    <rPh sb="4" eb="6">
      <t>ゴウケイ</t>
    </rPh>
    <phoneticPr fontId="1"/>
  </si>
  <si>
    <t>収入支出報告</t>
    <rPh sb="0" eb="4">
      <t>シュウニュウシシュツ</t>
    </rPh>
    <rPh sb="4" eb="6">
      <t>ホウコク</t>
    </rPh>
    <phoneticPr fontId="1"/>
  </si>
  <si>
    <t>役員名簿</t>
    <rPh sb="0" eb="4">
      <t>ヤクインメイボ</t>
    </rPh>
    <phoneticPr fontId="1"/>
  </si>
  <si>
    <t>申請事業の予算書</t>
    <rPh sb="0" eb="4">
      <t>シンセイジギョウ</t>
    </rPh>
    <rPh sb="5" eb="8">
      <t>ヨサンショ</t>
    </rPh>
    <phoneticPr fontId="1"/>
  </si>
  <si>
    <t>振込口座連絡票</t>
    <rPh sb="0" eb="1">
      <t>フ</t>
    </rPh>
    <rPh sb="1" eb="2">
      <t>コ</t>
    </rPh>
    <rPh sb="2" eb="4">
      <t>コウザ</t>
    </rPh>
    <rPh sb="4" eb="7">
      <t>レンラクヒョウ</t>
    </rPh>
    <phoneticPr fontId="1"/>
  </si>
  <si>
    <t>申請時</t>
    <rPh sb="0" eb="2">
      <t>シンセイ</t>
    </rPh>
    <rPh sb="2" eb="3">
      <t>ジ</t>
    </rPh>
    <phoneticPr fontId="1"/>
  </si>
  <si>
    <t>申請時</t>
    <rPh sb="0" eb="3">
      <t>シンセイジ</t>
    </rPh>
    <phoneticPr fontId="1"/>
  </si>
  <si>
    <t>様式１</t>
    <rPh sb="0" eb="2">
      <t>ヨウシキ</t>
    </rPh>
    <phoneticPr fontId="1"/>
  </si>
  <si>
    <t>様式２</t>
    <rPh sb="0" eb="2">
      <t>ヨウシキ</t>
    </rPh>
    <phoneticPr fontId="1"/>
  </si>
  <si>
    <t>様式３</t>
    <rPh sb="0" eb="2">
      <t>ヨウシキ</t>
    </rPh>
    <phoneticPr fontId="1"/>
  </si>
  <si>
    <t>様式４</t>
    <rPh sb="0" eb="2">
      <t>ヨウシキ</t>
    </rPh>
    <phoneticPr fontId="1"/>
  </si>
  <si>
    <t>様式５</t>
    <rPh sb="0" eb="2">
      <t>ヨウシキ</t>
    </rPh>
    <phoneticPr fontId="1"/>
  </si>
  <si>
    <t>様式６</t>
    <rPh sb="0" eb="2">
      <t>ヨウシキ</t>
    </rPh>
    <phoneticPr fontId="1"/>
  </si>
  <si>
    <t>事業総称</t>
    <rPh sb="0" eb="2">
      <t>ジギョウ</t>
    </rPh>
    <rPh sb="2" eb="4">
      <t>ソウショウ</t>
    </rPh>
    <phoneticPr fontId="1"/>
  </si>
  <si>
    <t>実施期間</t>
    <rPh sb="0" eb="2">
      <t>ジッシ</t>
    </rPh>
    <rPh sb="2" eb="4">
      <t>キカン</t>
    </rPh>
    <phoneticPr fontId="1"/>
  </si>
  <si>
    <t>助成対象の事業・活動概要
（目的/効果）</t>
    <rPh sb="0" eb="2">
      <t>ジョセイ</t>
    </rPh>
    <rPh sb="2" eb="4">
      <t>タイショウ</t>
    </rPh>
    <rPh sb="5" eb="7">
      <t>ジギョウ</t>
    </rPh>
    <rPh sb="8" eb="10">
      <t>カツドウ</t>
    </rPh>
    <rPh sb="10" eb="12">
      <t>ガイヨウ</t>
    </rPh>
    <phoneticPr fontId="1"/>
  </si>
  <si>
    <t>希望助成金額</t>
    <phoneticPr fontId="21" type="Hiragana"/>
  </si>
  <si>
    <t>TEL</t>
    <phoneticPr fontId="1"/>
  </si>
  <si>
    <t>MAIL</t>
    <phoneticPr fontId="1"/>
  </si>
  <si>
    <t>０９７－５２４－０１１１</t>
    <phoneticPr fontId="1"/>
  </si>
  <si>
    <t>団体の決算書類</t>
    <rPh sb="0" eb="2">
      <t>ダンタイ</t>
    </rPh>
    <rPh sb="3" eb="7">
      <t>ケッサンショルイ</t>
    </rPh>
    <phoneticPr fontId="1"/>
  </si>
  <si>
    <t>ー</t>
    <phoneticPr fontId="1"/>
  </si>
  <si>
    <t>活動実績</t>
    <rPh sb="0" eb="2">
      <t>カツドウ</t>
    </rPh>
    <rPh sb="2" eb="4">
      <t>ジッセキ</t>
    </rPh>
    <phoneticPr fontId="1"/>
  </si>
  <si>
    <t>団体概要などの補足資料も含む</t>
    <rPh sb="0" eb="2">
      <t>ダンタイ</t>
    </rPh>
    <rPh sb="7" eb="9">
      <t>ホソク</t>
    </rPh>
    <rPh sb="9" eb="11">
      <t>シリョウ</t>
    </rPh>
    <rPh sb="12" eb="13">
      <t>フク</t>
    </rPh>
    <phoneticPr fontId="1"/>
  </si>
  <si>
    <t>口座情報を確認するため、通帳のコピー（写真も可）を添付してください。</t>
    <rPh sb="0" eb="4">
      <t>コウザジョウホウ</t>
    </rPh>
    <rPh sb="5" eb="7">
      <t>カクニン</t>
    </rPh>
    <rPh sb="12" eb="14">
      <t>ツウチョウ</t>
    </rPh>
    <rPh sb="19" eb="21">
      <t>シャシン</t>
    </rPh>
    <rPh sb="22" eb="23">
      <t>カ</t>
    </rPh>
    <rPh sb="25" eb="27">
      <t>テンプ</t>
    </rPh>
    <phoneticPr fontId="1"/>
  </si>
  <si>
    <t>通帳のコピー</t>
    <rPh sb="0" eb="2">
      <t>ツウチョウ</t>
    </rPh>
    <phoneticPr fontId="1"/>
  </si>
  <si>
    <t>申請者・申請団体の基本情報や活動主旨などを記入します。</t>
    <rPh sb="0" eb="3">
      <t>シンセイシャ</t>
    </rPh>
    <rPh sb="4" eb="8">
      <t>シンセイダンタイ</t>
    </rPh>
    <rPh sb="9" eb="13">
      <t>キホンジョウホウ</t>
    </rPh>
    <rPh sb="14" eb="18">
      <t>カツドウシュシ</t>
    </rPh>
    <rPh sb="21" eb="23">
      <t>キニュウ</t>
    </rPh>
    <phoneticPr fontId="1"/>
  </si>
  <si>
    <t>申請時点の役員名簿を記入します。</t>
    <rPh sb="0" eb="4">
      <t>シンセイジテン</t>
    </rPh>
    <rPh sb="5" eb="7">
      <t>ヤクイン</t>
    </rPh>
    <rPh sb="7" eb="9">
      <t>メイボ</t>
    </rPh>
    <rPh sb="10" eb="12">
      <t>キニュウ</t>
    </rPh>
    <phoneticPr fontId="1"/>
  </si>
  <si>
    <t>説明</t>
    <rPh sb="0" eb="2">
      <t>セツメイ</t>
    </rPh>
    <phoneticPr fontId="1"/>
  </si>
  <si>
    <t>助成金を活用する計画を記入します。</t>
    <rPh sb="0" eb="3">
      <t>ジョセイキン</t>
    </rPh>
    <rPh sb="4" eb="6">
      <t>カツヨウ</t>
    </rPh>
    <rPh sb="8" eb="10">
      <t>ケイカク</t>
    </rPh>
    <rPh sb="11" eb="13">
      <t>キニュウ</t>
    </rPh>
    <phoneticPr fontId="1"/>
  </si>
  <si>
    <t>助成金の振り込み先口座を、代表者または団体名義の口座情報を記入します。</t>
    <rPh sb="0" eb="3">
      <t>ジョセイキン</t>
    </rPh>
    <rPh sb="4" eb="5">
      <t>フ</t>
    </rPh>
    <rPh sb="6" eb="7">
      <t>コ</t>
    </rPh>
    <rPh sb="8" eb="9">
      <t>サキ</t>
    </rPh>
    <rPh sb="9" eb="11">
      <t>コウザ</t>
    </rPh>
    <rPh sb="13" eb="16">
      <t>ダイヒョウシャ</t>
    </rPh>
    <rPh sb="19" eb="21">
      <t>ダンタイ</t>
    </rPh>
    <rPh sb="21" eb="23">
      <t>メイギ</t>
    </rPh>
    <rPh sb="24" eb="28">
      <t>コウザジョウホウ</t>
    </rPh>
    <rPh sb="29" eb="31">
      <t>キニュウ</t>
    </rPh>
    <phoneticPr fontId="1"/>
  </si>
  <si>
    <t>審査
通過後</t>
    <rPh sb="0" eb="2">
      <t>シンサ</t>
    </rPh>
    <rPh sb="3" eb="5">
      <t>ツウカ</t>
    </rPh>
    <rPh sb="5" eb="6">
      <t>ゴ</t>
    </rPh>
    <phoneticPr fontId="1"/>
  </si>
  <si>
    <t>様式４の通帳のコピーをご準備ください。</t>
    <rPh sb="0" eb="2">
      <t>ヨウシキ</t>
    </rPh>
    <rPh sb="4" eb="6">
      <t>ツウチョウ</t>
    </rPh>
    <rPh sb="12" eb="14">
      <t>ジュンビ</t>
    </rPh>
    <phoneticPr fontId="1"/>
  </si>
  <si>
    <t>助成金を活用した内容を記入します。</t>
    <rPh sb="0" eb="3">
      <t>ジョセイキン</t>
    </rPh>
    <rPh sb="4" eb="6">
      <t>カツヨウ</t>
    </rPh>
    <rPh sb="8" eb="10">
      <t>ナイヨウ</t>
    </rPh>
    <rPh sb="11" eb="13">
      <t>キニュウ</t>
    </rPh>
    <phoneticPr fontId="1"/>
  </si>
  <si>
    <t>目的、成果、オンライン上の情報公開、報道なども含めてご報告ください。</t>
    <rPh sb="0" eb="2">
      <t>モクテキ</t>
    </rPh>
    <rPh sb="3" eb="5">
      <t>セイカ</t>
    </rPh>
    <rPh sb="11" eb="12">
      <t>ジョウ</t>
    </rPh>
    <rPh sb="13" eb="17">
      <t>ジョウホウコウカイ</t>
    </rPh>
    <rPh sb="18" eb="20">
      <t>ホウドウ</t>
    </rPh>
    <rPh sb="23" eb="24">
      <t>フク</t>
    </rPh>
    <rPh sb="27" eb="29">
      <t>ホウコク</t>
    </rPh>
    <phoneticPr fontId="1"/>
  </si>
  <si>
    <t>団体を構成する職員やグループメンバーへの謝礼・人件費</t>
    <rPh sb="0" eb="2">
      <t>ダンタイ</t>
    </rPh>
    <rPh sb="3" eb="5">
      <t>コウセイ</t>
    </rPh>
    <rPh sb="7" eb="9">
      <t>ショクイン</t>
    </rPh>
    <rPh sb="20" eb="22">
      <t>シャレイ</t>
    </rPh>
    <rPh sb="23" eb="26">
      <t>ジンケンヒ</t>
    </rPh>
    <phoneticPr fontId="1"/>
  </si>
  <si>
    <t>事業や企画の広報や報告で使用するコピー、印刷、製本に係る経費</t>
    <rPh sb="0" eb="2">
      <t>ジギョウ</t>
    </rPh>
    <rPh sb="3" eb="5">
      <t>キカク</t>
    </rPh>
    <rPh sb="6" eb="8">
      <t>コウホウ</t>
    </rPh>
    <rPh sb="9" eb="11">
      <t>ホウコク</t>
    </rPh>
    <rPh sb="12" eb="14">
      <t>シヨウ</t>
    </rPh>
    <rPh sb="20" eb="22">
      <t>インサツ</t>
    </rPh>
    <rPh sb="23" eb="25">
      <t>セイホン</t>
    </rPh>
    <rPh sb="26" eb="27">
      <t>カカ</t>
    </rPh>
    <rPh sb="28" eb="30">
      <t>ケイヒ</t>
    </rPh>
    <phoneticPr fontId="1"/>
  </si>
  <si>
    <t>団体やグループ間の通信費や団体で契約するネットワーク通信費</t>
    <rPh sb="0" eb="2">
      <t>ダンタイ</t>
    </rPh>
    <rPh sb="7" eb="8">
      <t>カン</t>
    </rPh>
    <rPh sb="9" eb="12">
      <t>ツウシンヒ</t>
    </rPh>
    <rPh sb="13" eb="15">
      <t>ダンタイ</t>
    </rPh>
    <rPh sb="16" eb="18">
      <t>ケイヤク</t>
    </rPh>
    <rPh sb="26" eb="29">
      <t>ツウシンヒ</t>
    </rPh>
    <phoneticPr fontId="1"/>
  </si>
  <si>
    <t>講師やスタッフなどが、事業や企画の用途で使用した交通費（公共交通機関・バス・タクシー・駐車料金・ガソリン代）</t>
    <rPh sb="0" eb="2">
      <t>コウシ</t>
    </rPh>
    <rPh sb="11" eb="13">
      <t>ジギョウ</t>
    </rPh>
    <rPh sb="14" eb="16">
      <t>キカク</t>
    </rPh>
    <rPh sb="17" eb="19">
      <t>ヨウト</t>
    </rPh>
    <rPh sb="20" eb="22">
      <t>シヨウ</t>
    </rPh>
    <rPh sb="24" eb="27">
      <t>コウツウヒ</t>
    </rPh>
    <rPh sb="28" eb="34">
      <t>コウキョウコウツウキカン</t>
    </rPh>
    <rPh sb="43" eb="45">
      <t>チュウシャ</t>
    </rPh>
    <rPh sb="45" eb="47">
      <t>リョウキン</t>
    </rPh>
    <rPh sb="52" eb="53">
      <t>ダイ</t>
    </rPh>
    <phoneticPr fontId="1"/>
  </si>
  <si>
    <t>業務委託費</t>
    <rPh sb="0" eb="5">
      <t>ギョウムイタクヒ</t>
    </rPh>
    <phoneticPr fontId="1"/>
  </si>
  <si>
    <t>団体の役員および２親等以内の近親者が代表者である法人などへ委託・発注する場合</t>
    <rPh sb="0" eb="2">
      <t>ダンタイ</t>
    </rPh>
    <rPh sb="3" eb="5">
      <t>ヤクイン</t>
    </rPh>
    <rPh sb="9" eb="13">
      <t>シントウイナイ</t>
    </rPh>
    <rPh sb="14" eb="17">
      <t>キンシンシャ</t>
    </rPh>
    <rPh sb="18" eb="21">
      <t>ダイヒョウシャ</t>
    </rPh>
    <rPh sb="24" eb="26">
      <t>ホウジン</t>
    </rPh>
    <rPh sb="29" eb="31">
      <t>イタク</t>
    </rPh>
    <rPh sb="32" eb="34">
      <t>ハッチュウ</t>
    </rPh>
    <rPh sb="36" eb="38">
      <t>バアイ</t>
    </rPh>
    <phoneticPr fontId="1"/>
  </si>
  <si>
    <t>団体および団体役員が所有する拠点、物、設備などの使用料・レンタル料</t>
    <rPh sb="0" eb="2">
      <t>ダンタイ</t>
    </rPh>
    <rPh sb="5" eb="9">
      <t>ダンタイヤクイン</t>
    </rPh>
    <rPh sb="10" eb="12">
      <t>ショユウ</t>
    </rPh>
    <rPh sb="14" eb="16">
      <t>キョテン</t>
    </rPh>
    <rPh sb="17" eb="18">
      <t>モノ</t>
    </rPh>
    <rPh sb="19" eb="21">
      <t>セツビ</t>
    </rPh>
    <rPh sb="24" eb="27">
      <t>シヨウリョウ</t>
    </rPh>
    <rPh sb="32" eb="33">
      <t>リョウ</t>
    </rPh>
    <phoneticPr fontId="1"/>
  </si>
  <si>
    <t>コープおおいた地域共生助成 事業報告書</t>
    <rPh sb="7" eb="11">
      <t>チイキキョウセイ</t>
    </rPh>
    <rPh sb="11" eb="13">
      <t>ジョセイ</t>
    </rPh>
    <rPh sb="14" eb="16">
      <t>ジギョウ</t>
    </rPh>
    <rPh sb="16" eb="19">
      <t>ホウコクショ</t>
    </rPh>
    <phoneticPr fontId="1"/>
  </si>
  <si>
    <t>コープおおいた地域共生助成金 申請書</t>
    <rPh sb="7" eb="11">
      <t>チイキキョウセイ</t>
    </rPh>
    <rPh sb="11" eb="14">
      <t>ジョセイキン</t>
    </rPh>
    <rPh sb="15" eb="18">
      <t>シンセイショ</t>
    </rPh>
    <phoneticPr fontId="1"/>
  </si>
  <si>
    <t>コープおおいた地域共生助成金 役員名簿</t>
    <rPh sb="7" eb="9">
      <t>チイキ</t>
    </rPh>
    <rPh sb="9" eb="11">
      <t>キョウセイ</t>
    </rPh>
    <rPh sb="11" eb="13">
      <t>ジョセイ</t>
    </rPh>
    <rPh sb="13" eb="14">
      <t>キン</t>
    </rPh>
    <rPh sb="15" eb="19">
      <t>ヤクインメイボ</t>
    </rPh>
    <phoneticPr fontId="1"/>
  </si>
  <si>
    <t>コープおおいた地域共生助成金 振込先口座 連絡票</t>
    <rPh sb="18" eb="20">
      <t>コウザ</t>
    </rPh>
    <phoneticPr fontId="16"/>
  </si>
  <si>
    <t>コープおおいた地域共生助成金　収入支出報告</t>
    <rPh sb="15" eb="19">
      <t>シュウニュウシシュツ</t>
    </rPh>
    <rPh sb="19" eb="21">
      <t>ホウコク</t>
    </rPh>
    <phoneticPr fontId="1"/>
  </si>
  <si>
    <t>←入力内容に不備があるとエラーが出ます</t>
    <rPh sb="1" eb="5">
      <t>ニュウリョクナイヨウ</t>
    </rPh>
    <rPh sb="6" eb="8">
      <t>フビ</t>
    </rPh>
    <rPh sb="16" eb="17">
      <t>デ</t>
    </rPh>
    <phoneticPr fontId="1"/>
  </si>
  <si>
    <t>計画</t>
    <rPh sb="0" eb="2">
      <t>ケイカク</t>
    </rPh>
    <phoneticPr fontId="1"/>
  </si>
  <si>
    <t>今後の展望</t>
    <rPh sb="0" eb="2">
      <t>コンゴ</t>
    </rPh>
    <rPh sb="3" eb="5">
      <t>テンボウ</t>
    </rPh>
    <phoneticPr fontId="1"/>
  </si>
  <si>
    <t>コープおおいた地域共生助成金　提出書類様式一覧</t>
    <rPh sb="15" eb="17">
      <t>テイシュツ</t>
    </rPh>
    <rPh sb="17" eb="19">
      <t>ショルイ</t>
    </rPh>
    <rPh sb="19" eb="21">
      <t>ヨウシキ</t>
    </rPh>
    <rPh sb="21" eb="23">
      <t>イチラン</t>
    </rPh>
    <phoneticPr fontId="1"/>
  </si>
  <si>
    <t>COOP TSUNAGU Grant</t>
    <phoneticPr fontId="1"/>
  </si>
  <si>
    <t>助成期間終了後も事業を継続するために必要な備品・設備</t>
    <rPh sb="0" eb="2">
      <t>ジョセイ</t>
    </rPh>
    <rPh sb="2" eb="4">
      <t>キカン</t>
    </rPh>
    <rPh sb="4" eb="6">
      <t>シュウリョウ</t>
    </rPh>
    <rPh sb="6" eb="7">
      <t>ゴ</t>
    </rPh>
    <rPh sb="8" eb="10">
      <t>ジギョウ</t>
    </rPh>
    <rPh sb="11" eb="13">
      <t>ケイゾク</t>
    </rPh>
    <rPh sb="18" eb="20">
      <t>ヒツヨウ</t>
    </rPh>
    <rPh sb="21" eb="23">
      <t>ビヒン</t>
    </rPh>
    <rPh sb="24" eb="26">
      <t>セツビ</t>
    </rPh>
    <phoneticPr fontId="1"/>
  </si>
  <si>
    <t>coopoita.kyoten@gmail.com</t>
    <phoneticPr fontId="1"/>
  </si>
  <si>
    <t>使用料</t>
    <rPh sb="0" eb="3">
      <t>シヨウリョウ</t>
    </rPh>
    <phoneticPr fontId="1"/>
  </si>
  <si>
    <t>印刷製本費</t>
    <rPh sb="0" eb="4">
      <t>インサツ</t>
    </rPh>
    <rPh sb="4" eb="5">
      <t>ヒ</t>
    </rPh>
    <phoneticPr fontId="1"/>
  </si>
  <si>
    <t>会費（参加費）</t>
    <rPh sb="0" eb="2">
      <t>カイヒ</t>
    </rPh>
    <rPh sb="3" eb="6">
      <t>サンカヒ</t>
    </rPh>
    <phoneticPr fontId="1"/>
  </si>
  <si>
    <t>鍋3,000円、フライパン2,000円、台車5,000円</t>
    <rPh sb="0" eb="1">
      <t>ナベ</t>
    </rPh>
    <rPh sb="6" eb="7">
      <t>エン</t>
    </rPh>
    <rPh sb="18" eb="19">
      <t>エン</t>
    </rPh>
    <rPh sb="20" eb="22">
      <t>ダイシャ</t>
    </rPh>
    <rPh sb="23" eb="28">
      <t>000エン</t>
    </rPh>
    <phoneticPr fontId="1"/>
  </si>
  <si>
    <t>(野菜1,500円、肉3,000円、米5,000円、調味料500円)×4回</t>
    <rPh sb="1" eb="3">
      <t>ヤサイ</t>
    </rPh>
    <rPh sb="8" eb="9">
      <t>エン</t>
    </rPh>
    <rPh sb="10" eb="11">
      <t>ニク</t>
    </rPh>
    <rPh sb="16" eb="17">
      <t>エン</t>
    </rPh>
    <rPh sb="18" eb="19">
      <t>コメ</t>
    </rPh>
    <rPh sb="24" eb="25">
      <t>エン</t>
    </rPh>
    <rPh sb="26" eb="29">
      <t>チョウミリョウ</t>
    </rPh>
    <rPh sb="32" eb="33">
      <t>エン</t>
    </rPh>
    <rPh sb="36" eb="37">
      <t>カイ</t>
    </rPh>
    <phoneticPr fontId="1"/>
  </si>
  <si>
    <t>公民館使用料2,500円×4回</t>
    <rPh sb="0" eb="3">
      <t>コウミンカン</t>
    </rPh>
    <rPh sb="3" eb="6">
      <t>シヨウリョウ</t>
    </rPh>
    <rPh sb="11" eb="12">
      <t>エン</t>
    </rPh>
    <rPh sb="14" eb="15">
      <t>カイ</t>
    </rPh>
    <phoneticPr fontId="1"/>
  </si>
  <si>
    <t>チラシ印刷代2,500円×4回</t>
    <rPh sb="3" eb="6">
      <t>インサツダイ</t>
    </rPh>
    <rPh sb="11" eb="12">
      <t>エン</t>
    </rPh>
    <rPh sb="14" eb="15">
      <t>カイ</t>
    </rPh>
    <phoneticPr fontId="1"/>
  </si>
  <si>
    <t>有償ボランティア2,500円（1回）×1名×4回</t>
    <phoneticPr fontId="1"/>
  </si>
  <si>
    <t>野菜1,000円×4回</t>
    <rPh sb="0" eb="2">
      <t>ヤサイ</t>
    </rPh>
    <rPh sb="7" eb="8">
      <t>エン</t>
    </rPh>
    <rPh sb="10" eb="11">
      <t>カイ</t>
    </rPh>
    <phoneticPr fontId="1"/>
  </si>
  <si>
    <t>コープおおいた</t>
    <phoneticPr fontId="1"/>
  </si>
  <si>
    <t>会費</t>
    <rPh sb="0" eb="2">
      <t>カイヒ</t>
    </rPh>
    <phoneticPr fontId="1"/>
  </si>
  <si>
    <t>自己資金</t>
    <rPh sb="0" eb="4">
      <t>ジコシキン</t>
    </rPh>
    <phoneticPr fontId="1"/>
  </si>
  <si>
    <t>コープふらいるAホール</t>
    <phoneticPr fontId="1"/>
  </si>
  <si>
    <t>地域食堂</t>
    <rPh sb="0" eb="4">
      <t>チイキショクドウ</t>
    </rPh>
    <phoneticPr fontId="1"/>
  </si>
  <si>
    <t>使用料</t>
    <rPh sb="0" eb="3">
      <t>シヨウリョウ</t>
    </rPh>
    <phoneticPr fontId="1"/>
  </si>
  <si>
    <t>備品購入費</t>
    <rPh sb="0" eb="5">
      <t>ビヒンコウニュウヒ</t>
    </rPh>
    <phoneticPr fontId="1"/>
  </si>
  <si>
    <t>消耗品費</t>
    <rPh sb="0" eb="4">
      <t>ショウモウヒンヒ</t>
    </rPh>
    <phoneticPr fontId="1"/>
  </si>
  <si>
    <t>対象とならないものもありますので、都度ご相談ください
※見積り書・領収書添付必須</t>
    <rPh sb="0" eb="2">
      <t>タイショウ</t>
    </rPh>
    <rPh sb="17" eb="19">
      <t>ツド</t>
    </rPh>
    <rPh sb="20" eb="22">
      <t>ソウダン</t>
    </rPh>
    <rPh sb="28" eb="30">
      <t>ミツモ</t>
    </rPh>
    <rPh sb="31" eb="32">
      <t>ショ</t>
    </rPh>
    <rPh sb="33" eb="36">
      <t>リョウシュウショ</t>
    </rPh>
    <rPh sb="36" eb="38">
      <t>テンプ</t>
    </rPh>
    <rPh sb="38" eb="40">
      <t>ヒッス</t>
    </rPh>
    <phoneticPr fontId="1"/>
  </si>
  <si>
    <t>食糧費</t>
    <rPh sb="0" eb="3">
      <t>ショクリョウヒ</t>
    </rPh>
    <phoneticPr fontId="1"/>
  </si>
  <si>
    <t>人件費</t>
    <rPh sb="0" eb="3">
      <t>ジンケンヒ</t>
    </rPh>
    <phoneticPr fontId="1"/>
  </si>
  <si>
    <t>印刷製本代</t>
    <rPh sb="0" eb="4">
      <t>インサツセイホン</t>
    </rPh>
    <rPh sb="4" eb="5">
      <t>ダイ</t>
    </rPh>
    <phoneticPr fontId="1"/>
  </si>
  <si>
    <t>〇〇〇〇</t>
    <phoneticPr fontId="1"/>
  </si>
  <si>
    <t>講師謝礼</t>
    <rPh sb="0" eb="2">
      <t>コウシ</t>
    </rPh>
    <rPh sb="2" eb="4">
      <t>シャレイ</t>
    </rPh>
    <phoneticPr fontId="1"/>
  </si>
  <si>
    <t>1人×30,000円</t>
    <rPh sb="1" eb="2">
      <t>ヒト</t>
    </rPh>
    <rPh sb="9" eb="10">
      <t>エン</t>
    </rPh>
    <phoneticPr fontId="1"/>
  </si>
  <si>
    <t>その他</t>
    <phoneticPr fontId="21" type="Hiragana"/>
  </si>
  <si>
    <t>有償ボランティア2,500円×2名×4回</t>
    <rPh sb="0" eb="2">
      <t>ユウショウ</t>
    </rPh>
    <rPh sb="13" eb="14">
      <t>エン</t>
    </rPh>
    <rPh sb="16" eb="17">
      <t>メイ</t>
    </rPh>
    <rPh sb="19" eb="20">
      <t>カイ</t>
    </rPh>
    <phoneticPr fontId="1"/>
  </si>
  <si>
    <t>12月臨時アルバイト15,000円×4名×1回</t>
    <rPh sb="2" eb="3">
      <t>ツキ</t>
    </rPh>
    <rPh sb="3" eb="5">
      <t>リンジ</t>
    </rPh>
    <rPh sb="16" eb="17">
      <t>エン</t>
    </rPh>
    <rPh sb="19" eb="20">
      <t>メイ</t>
    </rPh>
    <rPh sb="22" eb="23">
      <t>カイ</t>
    </rPh>
    <phoneticPr fontId="1"/>
  </si>
  <si>
    <t>WEB＋ラジオ広告宣伝費80,000円</t>
    <rPh sb="7" eb="9">
      <t>コウコク</t>
    </rPh>
    <rPh sb="9" eb="12">
      <t>センデンヒ</t>
    </rPh>
    <rPh sb="18" eb="19">
      <t>エン</t>
    </rPh>
    <phoneticPr fontId="1"/>
  </si>
  <si>
    <t>業務委託料</t>
    <rPh sb="0" eb="2">
      <t>ぎょうむ</t>
    </rPh>
    <rPh sb="2" eb="5">
      <t>いたくりょう</t>
    </rPh>
    <phoneticPr fontId="21" type="Hiragana"/>
  </si>
  <si>
    <t>文房具6,000円</t>
    <rPh sb="0" eb="3">
      <t>ブンボウグ</t>
    </rPh>
    <rPh sb="4" eb="9">
      <t>000エン</t>
    </rPh>
    <phoneticPr fontId="1"/>
  </si>
  <si>
    <t>8月セミナー開催時の照明音響委託</t>
    <rPh sb="1" eb="2">
      <t>ツキ</t>
    </rPh>
    <rPh sb="6" eb="9">
      <t>カイサイジ</t>
    </rPh>
    <rPh sb="10" eb="12">
      <t>ショウメイ</t>
    </rPh>
    <rPh sb="12" eb="14">
      <t>オンキョウ</t>
    </rPh>
    <rPh sb="14" eb="16">
      <t>イタク</t>
    </rPh>
    <phoneticPr fontId="1"/>
  </si>
  <si>
    <t>〇〇〇〇</t>
    <phoneticPr fontId="1"/>
  </si>
  <si>
    <t>会場使用料15,000円×３回</t>
    <rPh sb="0" eb="5">
      <t>カイジョウシヨウリョウ</t>
    </rPh>
    <rPh sb="11" eb="12">
      <t>エン</t>
    </rPh>
    <rPh sb="14" eb="15">
      <t>カイ</t>
    </rPh>
    <phoneticPr fontId="1"/>
  </si>
  <si>
    <t>8月開催〇枚分10,000円、10月開催〇枚分50,000円、12月開催〇枚分50,000円</t>
    <phoneticPr fontId="1"/>
  </si>
  <si>
    <t>社会福祉協議会〇〇助成金</t>
    <rPh sb="0" eb="7">
      <t>シャカイフクシキョウギカイ</t>
    </rPh>
    <rPh sb="9" eb="12">
      <t>ジョセイキン</t>
    </rPh>
    <phoneticPr fontId="1"/>
  </si>
  <si>
    <t>団体資金（自己資金）</t>
    <rPh sb="0" eb="4">
      <t>ダンタイシキン</t>
    </rPh>
    <rPh sb="5" eb="9">
      <t>ジコシキン</t>
    </rPh>
    <phoneticPr fontId="1"/>
  </si>
  <si>
    <t>団体資金（会員）</t>
    <rPh sb="0" eb="4">
      <t>ダンタイシキン</t>
    </rPh>
    <rPh sb="5" eb="7">
      <t>カイイン</t>
    </rPh>
    <phoneticPr fontId="1"/>
  </si>
  <si>
    <t>業務委託料</t>
    <rPh sb="0" eb="5">
      <t>ギョウムイタクリョウ</t>
    </rPh>
    <phoneticPr fontId="1"/>
  </si>
  <si>
    <t>WEB＋ラジオ広告宣伝費30,000円</t>
    <rPh sb="18" eb="19">
      <t>エン</t>
    </rPh>
    <phoneticPr fontId="1"/>
  </si>
  <si>
    <t>照明音響委託料50,000円</t>
    <rPh sb="0" eb="4">
      <t>ショウメイオンキョウ</t>
    </rPh>
    <rPh sb="4" eb="6">
      <t>イタク</t>
    </rPh>
    <rPh sb="6" eb="7">
      <t>リョウ</t>
    </rPh>
    <rPh sb="13" eb="14">
      <t>エン</t>
    </rPh>
    <phoneticPr fontId="1"/>
  </si>
  <si>
    <t>年度末までの決算見込みをお知らせください。（損益計算書や活動計算書、会計報告等）</t>
    <rPh sb="0" eb="3">
      <t>ネンドマツ</t>
    </rPh>
    <rPh sb="6" eb="8">
      <t>ケッサン</t>
    </rPh>
    <rPh sb="8" eb="10">
      <t>ミコ</t>
    </rPh>
    <rPh sb="13" eb="14">
      <t>シ</t>
    </rPh>
    <rPh sb="22" eb="27">
      <t>ソンエキケイサンショ</t>
    </rPh>
    <rPh sb="28" eb="33">
      <t>カツドウケイサンショ</t>
    </rPh>
    <rPh sb="34" eb="38">
      <t>カイケイホウコク</t>
    </rPh>
    <rPh sb="38" eb="39">
      <t>トウ</t>
    </rPh>
    <phoneticPr fontId="1"/>
  </si>
  <si>
    <t>反社会的勢力排除に関する誓約書</t>
    <phoneticPr fontId="1"/>
  </si>
  <si>
    <t>生活協同組合コープおおいた地域共生プロジェクトCOOP TSUNAGU事務局</t>
    <rPh sb="0" eb="6">
      <t>セ</t>
    </rPh>
    <rPh sb="13" eb="17">
      <t>チイキキョウセイ</t>
    </rPh>
    <rPh sb="35" eb="38">
      <t>ジムキョク</t>
    </rPh>
    <phoneticPr fontId="1"/>
  </si>
  <si>
    <t>衛生用品3,000円、キッチン用品7,000円</t>
    <rPh sb="0" eb="4">
      <t>エイセイヨウヒン</t>
    </rPh>
    <rPh sb="9" eb="10">
      <t>エン</t>
    </rPh>
    <rPh sb="15" eb="17">
      <t>ヨウヒン</t>
    </rPh>
    <rPh sb="22" eb="23">
      <t>エン</t>
    </rPh>
    <phoneticPr fontId="1"/>
  </si>
  <si>
    <t>会場費2,500円</t>
    <rPh sb="0" eb="3">
      <t>カイジョウヒ</t>
    </rPh>
    <rPh sb="4" eb="9">
      <t>500エン</t>
    </rPh>
    <phoneticPr fontId="1"/>
  </si>
  <si>
    <t>鍋3,000円、フライパン2,500円、台車5,500円</t>
    <rPh sb="0" eb="1">
      <t>ナベ</t>
    </rPh>
    <rPh sb="6" eb="7">
      <t>エン</t>
    </rPh>
    <rPh sb="18" eb="19">
      <t>エン</t>
    </rPh>
    <rPh sb="20" eb="22">
      <t>ダイシャ</t>
    </rPh>
    <rPh sb="27" eb="28">
      <t>エン</t>
    </rPh>
    <phoneticPr fontId="1"/>
  </si>
  <si>
    <t>食材12,000円</t>
    <rPh sb="0" eb="2">
      <t>ショクザイ</t>
    </rPh>
    <rPh sb="8" eb="9">
      <t>エン</t>
    </rPh>
    <phoneticPr fontId="1"/>
  </si>
  <si>
    <t>チラシ印刷代2,500円</t>
    <rPh sb="3" eb="5">
      <t>インサツ</t>
    </rPh>
    <rPh sb="5" eb="6">
      <t>ダイ</t>
    </rPh>
    <rPh sb="11" eb="12">
      <t>エン</t>
    </rPh>
    <phoneticPr fontId="1"/>
  </si>
  <si>
    <t>チラシ印刷代2,500円</t>
    <rPh sb="3" eb="5">
      <t>インサツ</t>
    </rPh>
    <rPh sb="5" eb="6">
      <t>ダイ</t>
    </rPh>
    <rPh sb="7" eb="12">
      <t>500エン</t>
    </rPh>
    <phoneticPr fontId="1"/>
  </si>
  <si>
    <t>食材10,000円</t>
    <rPh sb="0" eb="2">
      <t>ショクザイ</t>
    </rPh>
    <rPh sb="8" eb="9">
      <t>エン</t>
    </rPh>
    <phoneticPr fontId="1"/>
  </si>
  <si>
    <t>チラシ印刷代1,500円</t>
    <rPh sb="3" eb="5">
      <t>インサツ</t>
    </rPh>
    <rPh sb="5" eb="6">
      <t>ダイ</t>
    </rPh>
    <rPh sb="11" eb="12">
      <t>エン</t>
    </rPh>
    <phoneticPr fontId="1"/>
  </si>
  <si>
    <t>衛生用品3,200円、キッチン用品1,200円</t>
    <rPh sb="0" eb="4">
      <t>エイセイヨウヒン</t>
    </rPh>
    <rPh sb="5" eb="10">
      <t>200エン</t>
    </rPh>
    <rPh sb="15" eb="17">
      <t>ヨウヒン</t>
    </rPh>
    <rPh sb="18" eb="23">
      <t>200エン</t>
    </rPh>
    <phoneticPr fontId="1"/>
  </si>
  <si>
    <t>2人×2,500円</t>
    <rPh sb="1" eb="2">
      <t>ニン</t>
    </rPh>
    <rPh sb="8" eb="9">
      <t>エン</t>
    </rPh>
    <phoneticPr fontId="1"/>
  </si>
  <si>
    <t>キッチン用品2,500円</t>
    <rPh sb="4" eb="6">
      <t>ヨウヒン</t>
    </rPh>
    <rPh sb="11" eb="12">
      <t>エン</t>
    </rPh>
    <phoneticPr fontId="1"/>
  </si>
  <si>
    <t>キッチン用品1,000円</t>
    <rPh sb="4" eb="6">
      <t>ヨウヒン</t>
    </rPh>
    <rPh sb="11" eb="12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</si>
</sst>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;\-0;;@"/>
    <numFmt numFmtId="178" formatCode="0_);[Red]\(0\)"/>
  </numFmts>
  <fonts count="53" x14ac:knownFonts="1">
    <font>
      <sz val="11"/>
      <color theme="1"/>
      <name val="BIZ UDPゴシック"/>
      <family val="2"/>
      <charset val="128"/>
      <scheme val="minor"/>
    </font>
    <font>
      <sz val="6"/>
      <name val="BIZ UDP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color theme="1"/>
      <name val="BIZ UDPゴシック"/>
      <family val="2"/>
      <scheme val="minor"/>
    </font>
    <font>
      <sz val="6"/>
      <name val="BIZ UDP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2"/>
      <charset val="128"/>
      <scheme val="minor"/>
    </font>
    <font>
      <b/>
      <sz val="9"/>
      <color theme="1"/>
      <name val="BIZ UDPゴシック"/>
      <family val="3"/>
      <charset val="128"/>
    </font>
    <font>
      <sz val="11"/>
      <color theme="1"/>
      <name val="BIZ UDPゴシック"/>
      <family val="3"/>
      <scheme val="minor"/>
    </font>
    <font>
      <sz val="6"/>
      <name val="ＭＳ Ｐゴシック"/>
      <family val="3"/>
    </font>
    <font>
      <sz val="20"/>
      <color theme="1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8"/>
      <color rgb="FF0070C0"/>
      <name val="BIZ UDPゴシック"/>
      <family val="3"/>
      <charset val="128"/>
    </font>
    <font>
      <sz val="10.5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1"/>
      <color theme="0" tint="-0.249977111117893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3"/>
      <color theme="1"/>
      <name val="BIZ UDPゴシック"/>
      <family val="3"/>
      <charset val="128"/>
    </font>
    <font>
      <b/>
      <sz val="13"/>
      <color rgb="FFFF0000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u/>
      <sz val="12"/>
      <color rgb="FFFF0000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sz val="9"/>
      <name val="ARIAL"/>
      <family val="2"/>
    </font>
    <font>
      <u/>
      <sz val="11"/>
      <color theme="10"/>
      <name val="BIZ UDPゴシック"/>
      <family val="2"/>
      <charset val="128"/>
      <scheme val="minor"/>
    </font>
    <font>
      <sz val="20"/>
      <color rgb="FF00B050"/>
      <name val="BIZ UDPゴシック"/>
      <family val="3"/>
      <charset val="128"/>
    </font>
    <font>
      <sz val="14"/>
      <color rgb="FF000000"/>
      <name val="BIZ UDP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theme="0" tint="-0.139988402966399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dotted">
        <color rgb="FF000000"/>
      </bottom>
      <diagonal/>
    </border>
    <border>
      <left/>
      <right/>
      <top style="medium">
        <color indexed="64"/>
      </top>
      <bottom style="dotted">
        <color rgb="FF000000"/>
      </bottom>
      <diagonal/>
    </border>
    <border>
      <left/>
      <right style="medium">
        <color indexed="64"/>
      </right>
      <top style="medium">
        <color indexed="64"/>
      </top>
      <bottom style="dotted">
        <color rgb="FF000000"/>
      </bottom>
      <diagonal/>
    </border>
    <border>
      <left style="thin">
        <color rgb="FF000000"/>
      </left>
      <right/>
      <top style="thin">
        <color indexed="64"/>
      </top>
      <bottom style="dotted">
        <color rgb="FF000000"/>
      </bottom>
      <diagonal/>
    </border>
    <border>
      <left/>
      <right/>
      <top style="thin">
        <color indexed="64"/>
      </top>
      <bottom style="dotted">
        <color rgb="FF000000"/>
      </bottom>
      <diagonal/>
    </border>
    <border>
      <left/>
      <right style="medium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rgb="FF000000"/>
      </bottom>
      <diagonal/>
    </border>
    <border>
      <left/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9">
    <xf numFmtId="0" fontId="0" fillId="0" borderId="0">
      <alignment vertical="center"/>
    </xf>
    <xf numFmtId="0" fontId="8" fillId="0" borderId="0"/>
    <xf numFmtId="0" fontId="15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8" fillId="0" borderId="0"/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49" fillId="0" borderId="0"/>
    <xf numFmtId="0" fontId="50" fillId="0" borderId="0" applyNumberFormat="0" applyFill="0" applyBorder="0" applyAlignment="0" applyProtection="0">
      <alignment vertical="center"/>
    </xf>
  </cellStyleXfs>
  <cellXfs count="336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9" xfId="0" applyNumberFormat="1" applyFont="1" applyBorder="1">
      <alignment vertical="center"/>
    </xf>
    <xf numFmtId="49" fontId="4" fillId="0" borderId="0" xfId="0" applyNumberFormat="1" applyFont="1">
      <alignment vertical="center"/>
    </xf>
    <xf numFmtId="49" fontId="2" fillId="0" borderId="9" xfId="0" applyNumberFormat="1" applyFont="1" applyBorder="1" applyAlignment="1">
      <alignment horizontal="center" vertical="center"/>
    </xf>
    <xf numFmtId="49" fontId="5" fillId="0" borderId="0" xfId="0" applyNumberFormat="1" applyFont="1">
      <alignment vertical="center"/>
    </xf>
    <xf numFmtId="0" fontId="2" fillId="0" borderId="0" xfId="1" applyFont="1"/>
    <xf numFmtId="0" fontId="2" fillId="0" borderId="21" xfId="1" applyFont="1" applyBorder="1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36" xfId="1" applyFont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2" fillId="3" borderId="34" xfId="1" applyFont="1" applyFill="1" applyBorder="1" applyAlignment="1">
      <alignment horizontal="center" vertical="center"/>
    </xf>
    <xf numFmtId="0" fontId="13" fillId="3" borderId="35" xfId="1" applyFont="1" applyFill="1" applyBorder="1" applyAlignment="1">
      <alignment horizontal="center" vertical="center"/>
    </xf>
    <xf numFmtId="0" fontId="2" fillId="0" borderId="20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43" xfId="1" applyFont="1" applyBorder="1" applyAlignment="1">
      <alignment horizontal="right"/>
    </xf>
    <xf numFmtId="0" fontId="12" fillId="0" borderId="0" xfId="2" applyFont="1">
      <alignment vertical="center"/>
    </xf>
    <xf numFmtId="0" fontId="2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12" fillId="0" borderId="50" xfId="2" applyFont="1" applyBorder="1">
      <alignment vertical="center"/>
    </xf>
    <xf numFmtId="0" fontId="12" fillId="0" borderId="23" xfId="2" applyFont="1" applyBorder="1">
      <alignment vertical="center"/>
    </xf>
    <xf numFmtId="0" fontId="12" fillId="0" borderId="49" xfId="2" applyFont="1" applyBorder="1">
      <alignment vertical="center"/>
    </xf>
    <xf numFmtId="0" fontId="12" fillId="0" borderId="25" xfId="2" applyFont="1" applyBorder="1">
      <alignment vertical="center"/>
    </xf>
    <xf numFmtId="0" fontId="12" fillId="0" borderId="18" xfId="2" applyFont="1" applyBorder="1">
      <alignment vertical="center"/>
    </xf>
    <xf numFmtId="0" fontId="11" fillId="0" borderId="0" xfId="2" applyFont="1">
      <alignment vertical="center"/>
    </xf>
    <xf numFmtId="0" fontId="13" fillId="0" borderId="0" xfId="2" applyFont="1">
      <alignment vertical="center"/>
    </xf>
    <xf numFmtId="0" fontId="12" fillId="0" borderId="23" xfId="2" applyFont="1" applyBorder="1" applyAlignment="1">
      <alignment horizontal="left" vertical="center"/>
    </xf>
    <xf numFmtId="0" fontId="12" fillId="0" borderId="52" xfId="2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59" xfId="0" applyFont="1" applyBorder="1">
      <alignment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2" fillId="5" borderId="58" xfId="0" applyFont="1" applyFill="1" applyBorder="1" applyAlignment="1">
      <alignment horizontal="center" vertical="center"/>
    </xf>
    <xf numFmtId="0" fontId="2" fillId="5" borderId="5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0" fontId="12" fillId="3" borderId="41" xfId="2" applyFont="1" applyFill="1" applyBorder="1" applyAlignment="1">
      <alignment horizontal="right" vertical="center"/>
    </xf>
    <xf numFmtId="0" fontId="12" fillId="3" borderId="22" xfId="2" applyFont="1" applyFill="1" applyBorder="1" applyAlignment="1">
      <alignment horizontal="right" vertical="center"/>
    </xf>
    <xf numFmtId="0" fontId="12" fillId="3" borderId="51" xfId="2" applyFont="1" applyFill="1" applyBorder="1" applyAlignment="1">
      <alignment horizontal="right" vertical="center"/>
    </xf>
    <xf numFmtId="0" fontId="12" fillId="3" borderId="24" xfId="2" applyFont="1" applyFill="1" applyBorder="1" applyAlignment="1">
      <alignment horizontal="right" vertical="center"/>
    </xf>
    <xf numFmtId="0" fontId="12" fillId="3" borderId="3" xfId="2" applyFont="1" applyFill="1" applyBorder="1" applyAlignment="1">
      <alignment horizontal="right" vertical="center"/>
    </xf>
    <xf numFmtId="0" fontId="12" fillId="3" borderId="27" xfId="2" applyFont="1" applyFill="1" applyBorder="1" applyAlignment="1">
      <alignment horizontal="right" vertical="center"/>
    </xf>
    <xf numFmtId="0" fontId="12" fillId="3" borderId="17" xfId="2" applyFont="1" applyFill="1" applyBorder="1" applyAlignment="1">
      <alignment horizontal="right" vertical="center"/>
    </xf>
    <xf numFmtId="0" fontId="12" fillId="3" borderId="50" xfId="2" applyFont="1" applyFill="1" applyBorder="1" applyAlignment="1">
      <alignment horizontal="right" vertical="center"/>
    </xf>
    <xf numFmtId="0" fontId="12" fillId="3" borderId="49" xfId="2" applyFont="1" applyFill="1" applyBorder="1" applyAlignment="1">
      <alignment horizontal="right" vertical="center"/>
    </xf>
    <xf numFmtId="0" fontId="12" fillId="3" borderId="25" xfId="2" applyFont="1" applyFill="1" applyBorder="1" applyAlignment="1">
      <alignment horizontal="right" vertical="center"/>
    </xf>
    <xf numFmtId="0" fontId="12" fillId="3" borderId="23" xfId="2" applyFont="1" applyFill="1" applyBorder="1" applyAlignment="1">
      <alignment horizontal="right" vertical="center"/>
    </xf>
    <xf numFmtId="0" fontId="12" fillId="3" borderId="18" xfId="2" applyFont="1" applyFill="1" applyBorder="1" applyAlignment="1">
      <alignment horizontal="right" vertical="center"/>
    </xf>
    <xf numFmtId="49" fontId="17" fillId="6" borderId="9" xfId="0" applyNumberFormat="1" applyFont="1" applyFill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4" fillId="0" borderId="0" xfId="1" applyFont="1"/>
    <xf numFmtId="0" fontId="2" fillId="0" borderId="9" xfId="1" applyFont="1" applyBorder="1"/>
    <xf numFmtId="0" fontId="2" fillId="0" borderId="9" xfId="1" applyFont="1" applyBorder="1" applyAlignment="1">
      <alignment horizontal="center" vertical="center"/>
    </xf>
    <xf numFmtId="0" fontId="2" fillId="0" borderId="61" xfId="1" applyFont="1" applyBorder="1"/>
    <xf numFmtId="0" fontId="2" fillId="0" borderId="62" xfId="1" applyFont="1" applyBorder="1" applyAlignment="1">
      <alignment horizontal="right"/>
    </xf>
    <xf numFmtId="0" fontId="2" fillId="0" borderId="32" xfId="1" applyFont="1" applyBorder="1" applyAlignment="1">
      <alignment horizontal="right"/>
    </xf>
    <xf numFmtId="0" fontId="2" fillId="0" borderId="28" xfId="1" applyFont="1" applyBorder="1" applyAlignment="1">
      <alignment horizontal="right"/>
    </xf>
    <xf numFmtId="0" fontId="11" fillId="0" borderId="0" xfId="1" applyFont="1"/>
    <xf numFmtId="0" fontId="2" fillId="0" borderId="15" xfId="1" applyFont="1" applyBorder="1" applyAlignment="1">
      <alignment horizontal="center" vertical="center"/>
    </xf>
    <xf numFmtId="0" fontId="2" fillId="0" borderId="4" xfId="1" applyFont="1" applyBorder="1"/>
    <xf numFmtId="0" fontId="2" fillId="0" borderId="64" xfId="1" applyFont="1" applyBorder="1" applyAlignment="1">
      <alignment horizontal="right"/>
    </xf>
    <xf numFmtId="0" fontId="2" fillId="0" borderId="46" xfId="1" applyFont="1" applyBorder="1" applyAlignment="1">
      <alignment horizontal="right" vertical="center"/>
    </xf>
    <xf numFmtId="38" fontId="2" fillId="0" borderId="9" xfId="3" applyFont="1" applyBorder="1" applyAlignment="1">
      <alignment horizontal="center" vertical="center"/>
    </xf>
    <xf numFmtId="38" fontId="2" fillId="0" borderId="15" xfId="3" applyFont="1" applyBorder="1" applyAlignment="1">
      <alignment horizontal="center" vertical="center"/>
    </xf>
    <xf numFmtId="55" fontId="2" fillId="0" borderId="21" xfId="1" applyNumberFormat="1" applyFont="1" applyBorder="1"/>
    <xf numFmtId="49" fontId="2" fillId="0" borderId="0" xfId="0" applyNumberFormat="1" applyFont="1" applyAlignment="1">
      <alignment horizontal="center" vertical="center"/>
    </xf>
    <xf numFmtId="49" fontId="19" fillId="0" borderId="0" xfId="0" applyNumberFormat="1" applyFont="1">
      <alignment vertical="center"/>
    </xf>
    <xf numFmtId="49" fontId="6" fillId="6" borderId="9" xfId="0" applyNumberFormat="1" applyFont="1" applyFill="1" applyBorder="1" applyAlignment="1">
      <alignment vertical="center" wrapText="1"/>
    </xf>
    <xf numFmtId="49" fontId="3" fillId="0" borderId="0" xfId="0" applyNumberFormat="1" applyFont="1">
      <alignment vertical="center"/>
    </xf>
    <xf numFmtId="0" fontId="2" fillId="6" borderId="9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" fillId="7" borderId="0" xfId="5" applyFont="1" applyFill="1">
      <alignment vertical="center"/>
    </xf>
    <xf numFmtId="0" fontId="2" fillId="8" borderId="0" xfId="5" applyFont="1" applyFill="1">
      <alignment vertical="center"/>
    </xf>
    <xf numFmtId="0" fontId="23" fillId="7" borderId="0" xfId="5" applyFont="1" applyFill="1" applyAlignment="1">
      <alignment horizontal="left" vertical="center"/>
    </xf>
    <xf numFmtId="0" fontId="17" fillId="7" borderId="0" xfId="5" applyFont="1" applyFill="1">
      <alignment vertical="center"/>
    </xf>
    <xf numFmtId="0" fontId="17" fillId="8" borderId="0" xfId="5" applyFont="1" applyFill="1">
      <alignment vertical="center"/>
    </xf>
    <xf numFmtId="38" fontId="11" fillId="7" borderId="38" xfId="6" applyFont="1" applyFill="1" applyBorder="1" applyAlignment="1">
      <alignment vertical="center"/>
    </xf>
    <xf numFmtId="0" fontId="26" fillId="7" borderId="0" xfId="5" applyFont="1" applyFill="1">
      <alignment vertical="center"/>
    </xf>
    <xf numFmtId="0" fontId="27" fillId="7" borderId="0" xfId="5" applyFont="1" applyFill="1">
      <alignment vertical="center"/>
    </xf>
    <xf numFmtId="0" fontId="28" fillId="7" borderId="0" xfId="5" applyFont="1" applyFill="1">
      <alignment vertical="center"/>
    </xf>
    <xf numFmtId="0" fontId="24" fillId="7" borderId="0" xfId="5" applyFont="1" applyFill="1">
      <alignment vertical="center"/>
    </xf>
    <xf numFmtId="0" fontId="23" fillId="7" borderId="42" xfId="5" applyFont="1" applyFill="1" applyBorder="1" applyAlignment="1">
      <alignment horizontal="center" vertical="center"/>
    </xf>
    <xf numFmtId="0" fontId="30" fillId="7" borderId="66" xfId="5" applyFont="1" applyFill="1" applyBorder="1" applyAlignment="1">
      <alignment horizontal="center" vertical="center" wrapText="1"/>
    </xf>
    <xf numFmtId="0" fontId="12" fillId="9" borderId="64" xfId="5" applyFont="1" applyFill="1" applyBorder="1" applyAlignment="1">
      <alignment horizontal="left" vertical="center"/>
    </xf>
    <xf numFmtId="176" fontId="13" fillId="9" borderId="68" xfId="6" applyNumberFormat="1" applyFont="1" applyFill="1" applyBorder="1" applyAlignment="1">
      <alignment horizontal="right" vertical="center"/>
    </xf>
    <xf numFmtId="0" fontId="12" fillId="9" borderId="61" xfId="5" applyFont="1" applyFill="1" applyBorder="1" applyAlignment="1">
      <alignment horizontal="left" vertical="center"/>
    </xf>
    <xf numFmtId="176" fontId="13" fillId="9" borderId="71" xfId="6" applyNumberFormat="1" applyFont="1" applyFill="1" applyBorder="1" applyAlignment="1">
      <alignment horizontal="right" vertical="center"/>
    </xf>
    <xf numFmtId="0" fontId="12" fillId="9" borderId="5" xfId="5" applyFont="1" applyFill="1" applyBorder="1" applyAlignment="1">
      <alignment horizontal="left" vertical="center"/>
    </xf>
    <xf numFmtId="176" fontId="13" fillId="9" borderId="74" xfId="6" applyNumberFormat="1" applyFont="1" applyFill="1" applyBorder="1" applyAlignment="1">
      <alignment horizontal="right" vertical="center"/>
    </xf>
    <xf numFmtId="0" fontId="30" fillId="7" borderId="76" xfId="5" applyFont="1" applyFill="1" applyBorder="1" applyAlignment="1">
      <alignment horizontal="center" vertical="center" wrapText="1"/>
    </xf>
    <xf numFmtId="0" fontId="2" fillId="7" borderId="64" xfId="5" applyFont="1" applyFill="1" applyBorder="1">
      <alignment vertical="center"/>
    </xf>
    <xf numFmtId="0" fontId="2" fillId="7" borderId="44" xfId="5" applyFont="1" applyFill="1" applyBorder="1">
      <alignment vertical="center"/>
    </xf>
    <xf numFmtId="0" fontId="12" fillId="7" borderId="27" xfId="5" applyFont="1" applyFill="1" applyBorder="1" applyAlignment="1">
      <alignment horizontal="left" vertical="center"/>
    </xf>
    <xf numFmtId="0" fontId="30" fillId="7" borderId="36" xfId="5" applyFont="1" applyFill="1" applyBorder="1" applyAlignment="1">
      <alignment horizontal="center" vertical="center" wrapText="1"/>
    </xf>
    <xf numFmtId="0" fontId="12" fillId="9" borderId="22" xfId="5" applyFont="1" applyFill="1" applyBorder="1" applyAlignment="1">
      <alignment horizontal="left" vertical="center"/>
    </xf>
    <xf numFmtId="38" fontId="13" fillId="9" borderId="71" xfId="6" applyFont="1" applyFill="1" applyBorder="1" applyAlignment="1">
      <alignment vertical="center"/>
    </xf>
    <xf numFmtId="38" fontId="13" fillId="9" borderId="40" xfId="6" applyFont="1" applyFill="1" applyBorder="1" applyAlignment="1">
      <alignment horizontal="right" vertical="center"/>
    </xf>
    <xf numFmtId="38" fontId="13" fillId="9" borderId="20" xfId="6" applyFont="1" applyFill="1" applyBorder="1" applyAlignment="1">
      <alignment horizontal="right" vertical="center"/>
    </xf>
    <xf numFmtId="0" fontId="2" fillId="10" borderId="0" xfId="5" applyFont="1" applyFill="1">
      <alignment vertical="center"/>
    </xf>
    <xf numFmtId="38" fontId="13" fillId="9" borderId="85" xfId="6" applyFont="1" applyFill="1" applyBorder="1" applyAlignment="1">
      <alignment horizontal="right" vertical="center"/>
    </xf>
    <xf numFmtId="0" fontId="12" fillId="9" borderId="17" xfId="5" applyFont="1" applyFill="1" applyBorder="1" applyAlignment="1">
      <alignment horizontal="left" vertical="center"/>
    </xf>
    <xf numFmtId="38" fontId="13" fillId="9" borderId="74" xfId="6" applyFont="1" applyFill="1" applyBorder="1" applyAlignment="1">
      <alignment vertical="center"/>
    </xf>
    <xf numFmtId="38" fontId="13" fillId="9" borderId="14" xfId="6" applyFont="1" applyFill="1" applyBorder="1" applyAlignment="1">
      <alignment horizontal="right" vertical="center"/>
    </xf>
    <xf numFmtId="0" fontId="31" fillId="7" borderId="37" xfId="5" applyFont="1" applyFill="1" applyBorder="1" applyAlignment="1">
      <alignment horizontal="center" vertical="center" wrapText="1"/>
    </xf>
    <xf numFmtId="0" fontId="34" fillId="7" borderId="27" xfId="5" applyFont="1" applyFill="1" applyBorder="1" applyAlignment="1">
      <alignment horizontal="right" vertical="center"/>
    </xf>
    <xf numFmtId="0" fontId="36" fillId="7" borderId="64" xfId="5" applyFont="1" applyFill="1" applyBorder="1" applyAlignment="1">
      <alignment horizontal="left" vertical="center"/>
    </xf>
    <xf numFmtId="0" fontId="34" fillId="7" borderId="64" xfId="5" applyFont="1" applyFill="1" applyBorder="1" applyAlignment="1">
      <alignment horizontal="right" vertical="center"/>
    </xf>
    <xf numFmtId="176" fontId="38" fillId="8" borderId="0" xfId="5" applyNumberFormat="1" applyFont="1" applyFill="1">
      <alignment vertical="center"/>
    </xf>
    <xf numFmtId="38" fontId="38" fillId="8" borderId="0" xfId="5" applyNumberFormat="1" applyFont="1" applyFill="1">
      <alignment vertical="center"/>
    </xf>
    <xf numFmtId="0" fontId="37" fillId="8" borderId="0" xfId="5" applyFont="1" applyFill="1" applyAlignment="1">
      <alignment horizontal="right" vertical="center"/>
    </xf>
    <xf numFmtId="0" fontId="39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4" fillId="0" borderId="9" xfId="0" applyFont="1" applyBorder="1">
      <alignment vertical="center"/>
    </xf>
    <xf numFmtId="0" fontId="31" fillId="7" borderId="44" xfId="5" applyFont="1" applyFill="1" applyBorder="1" applyAlignment="1">
      <alignment horizontal="center" vertical="center" wrapText="1"/>
    </xf>
    <xf numFmtId="0" fontId="24" fillId="7" borderId="0" xfId="5" applyFont="1" applyFill="1" applyAlignment="1">
      <alignment horizontal="right" vertical="center" wrapText="1"/>
    </xf>
    <xf numFmtId="0" fontId="24" fillId="7" borderId="0" xfId="5" applyFont="1" applyFill="1" applyAlignment="1">
      <alignment horizontal="right" vertical="center"/>
    </xf>
    <xf numFmtId="0" fontId="32" fillId="7" borderId="0" xfId="5" applyFont="1" applyFill="1" applyAlignment="1">
      <alignment horizontal="left" vertical="center"/>
    </xf>
    <xf numFmtId="0" fontId="34" fillId="7" borderId="0" xfId="5" applyFont="1" applyFill="1" applyAlignment="1">
      <alignment horizontal="left" vertical="center"/>
    </xf>
    <xf numFmtId="0" fontId="34" fillId="7" borderId="0" xfId="5" applyFont="1" applyFill="1" applyAlignment="1">
      <alignment horizontal="right" vertical="center"/>
    </xf>
    <xf numFmtId="0" fontId="22" fillId="2" borderId="0" xfId="5" applyFont="1" applyFill="1">
      <alignment vertical="center"/>
    </xf>
    <xf numFmtId="38" fontId="11" fillId="0" borderId="0" xfId="6" applyFont="1" applyFill="1" applyBorder="1" applyAlignment="1">
      <alignment vertical="center"/>
    </xf>
    <xf numFmtId="0" fontId="12" fillId="9" borderId="71" xfId="5" applyFont="1" applyFill="1" applyBorder="1" applyAlignment="1">
      <alignment horizontal="left" vertical="center" wrapText="1"/>
    </xf>
    <xf numFmtId="0" fontId="12" fillId="9" borderId="72" xfId="5" applyFont="1" applyFill="1" applyBorder="1" applyAlignment="1">
      <alignment horizontal="left" vertical="center" wrapText="1"/>
    </xf>
    <xf numFmtId="0" fontId="12" fillId="9" borderId="73" xfId="5" applyFont="1" applyFill="1" applyBorder="1" applyAlignment="1">
      <alignment horizontal="left" vertical="center" wrapText="1"/>
    </xf>
    <xf numFmtId="177" fontId="11" fillId="8" borderId="75" xfId="5" applyNumberFormat="1" applyFont="1" applyFill="1" applyBorder="1" applyAlignment="1">
      <alignment horizontal="right" vertical="center"/>
    </xf>
    <xf numFmtId="177" fontId="13" fillId="8" borderId="75" xfId="6" applyNumberFormat="1" applyFont="1" applyFill="1" applyBorder="1" applyAlignment="1">
      <alignment horizontal="right" vertical="center"/>
    </xf>
    <xf numFmtId="177" fontId="11" fillId="8" borderId="66" xfId="6" applyNumberFormat="1" applyFont="1" applyFill="1" applyBorder="1" applyAlignment="1">
      <alignment vertical="center"/>
    </xf>
    <xf numFmtId="177" fontId="11" fillId="8" borderId="65" xfId="6" applyNumberFormat="1" applyFont="1" applyFill="1" applyBorder="1" applyAlignment="1">
      <alignment vertical="center"/>
    </xf>
    <xf numFmtId="177" fontId="35" fillId="8" borderId="36" xfId="6" applyNumberFormat="1" applyFont="1" applyFill="1" applyBorder="1" applyAlignment="1">
      <alignment horizontal="right" vertical="center"/>
    </xf>
    <xf numFmtId="0" fontId="13" fillId="0" borderId="34" xfId="5" applyFont="1" applyBorder="1" applyAlignment="1">
      <alignment horizontal="center" vertical="center"/>
    </xf>
    <xf numFmtId="0" fontId="14" fillId="5" borderId="0" xfId="1" applyFont="1" applyFill="1" applyAlignment="1">
      <alignment horizontal="left" vertical="center"/>
    </xf>
    <xf numFmtId="0" fontId="14" fillId="5" borderId="0" xfId="1" applyFont="1" applyFill="1" applyAlignment="1">
      <alignment horizontal="center" vertical="center"/>
    </xf>
    <xf numFmtId="0" fontId="2" fillId="5" borderId="30" xfId="1" applyFont="1" applyFill="1" applyBorder="1" applyAlignment="1">
      <alignment horizontal="center" vertical="center"/>
    </xf>
    <xf numFmtId="0" fontId="2" fillId="5" borderId="29" xfId="1" applyFont="1" applyFill="1" applyBorder="1" applyAlignment="1">
      <alignment horizontal="center" vertical="center"/>
    </xf>
    <xf numFmtId="0" fontId="4" fillId="5" borderId="21" xfId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177" fontId="2" fillId="8" borderId="53" xfId="1" applyNumberFormat="1" applyFont="1" applyFill="1" applyBorder="1" applyAlignment="1">
      <alignment horizontal="right" vertical="center"/>
    </xf>
    <xf numFmtId="0" fontId="2" fillId="5" borderId="9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4" fillId="7" borderId="75" xfId="5" applyFont="1" applyFill="1" applyBorder="1" applyAlignment="1">
      <alignment horizontal="center" vertical="center"/>
    </xf>
    <xf numFmtId="0" fontId="6" fillId="0" borderId="79" xfId="2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6" fillId="0" borderId="79" xfId="2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13" borderId="9" xfId="0" applyFont="1" applyFill="1" applyBorder="1" applyAlignment="1">
      <alignment horizontal="center" vertical="center"/>
    </xf>
    <xf numFmtId="0" fontId="2" fillId="13" borderId="12" xfId="0" applyFont="1" applyFill="1" applyBorder="1" applyAlignment="1">
      <alignment horizontal="center" vertical="center" wrapText="1"/>
    </xf>
    <xf numFmtId="0" fontId="2" fillId="0" borderId="39" xfId="0" applyFont="1" applyBorder="1">
      <alignment vertical="center"/>
    </xf>
    <xf numFmtId="0" fontId="2" fillId="6" borderId="34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4" fillId="0" borderId="15" xfId="0" applyFont="1" applyBorder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4" fillId="0" borderId="12" xfId="0" applyFont="1" applyBorder="1">
      <alignment vertical="center"/>
    </xf>
    <xf numFmtId="0" fontId="2" fillId="0" borderId="40" xfId="0" applyFont="1" applyBorder="1" applyAlignment="1">
      <alignment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33" fillId="0" borderId="0" xfId="0" applyFont="1">
      <alignment vertical="center"/>
    </xf>
    <xf numFmtId="0" fontId="11" fillId="5" borderId="0" xfId="1" applyFont="1" applyFill="1" applyAlignment="1">
      <alignment horizontal="left" vertical="center"/>
    </xf>
    <xf numFmtId="0" fontId="7" fillId="7" borderId="0" xfId="5" applyFont="1" applyFill="1">
      <alignment vertical="center"/>
    </xf>
    <xf numFmtId="0" fontId="12" fillId="9" borderId="72" xfId="5" applyFont="1" applyFill="1" applyBorder="1" applyAlignment="1">
      <alignment horizontal="left" vertical="center" wrapText="1"/>
    </xf>
    <xf numFmtId="0" fontId="12" fillId="9" borderId="73" xfId="5" applyFont="1" applyFill="1" applyBorder="1" applyAlignment="1">
      <alignment horizontal="left" vertical="center" wrapText="1"/>
    </xf>
    <xf numFmtId="0" fontId="12" fillId="9" borderId="72" xfId="5" applyFont="1" applyFill="1" applyBorder="1" applyAlignment="1">
      <alignment horizontal="left" vertical="center" wrapText="1"/>
    </xf>
    <xf numFmtId="0" fontId="12" fillId="9" borderId="73" xfId="5" applyFont="1" applyFill="1" applyBorder="1" applyAlignment="1">
      <alignment horizontal="left" vertical="center" wrapText="1"/>
    </xf>
    <xf numFmtId="0" fontId="50" fillId="0" borderId="0" xfId="8" applyAlignment="1">
      <alignment vertical="center" wrapText="1"/>
    </xf>
    <xf numFmtId="0" fontId="13" fillId="9" borderId="61" xfId="5" applyFont="1" applyFill="1" applyBorder="1" applyAlignment="1">
      <alignment horizontal="left" vertical="center"/>
    </xf>
    <xf numFmtId="0" fontId="13" fillId="9" borderId="64" xfId="5" applyFont="1" applyFill="1" applyBorder="1" applyAlignment="1">
      <alignment horizontal="left" vertical="center"/>
    </xf>
    <xf numFmtId="0" fontId="13" fillId="9" borderId="22" xfId="5" applyFont="1" applyFill="1" applyBorder="1" applyAlignment="1">
      <alignment horizontal="left" vertical="center"/>
    </xf>
    <xf numFmtId="0" fontId="12" fillId="9" borderId="71" xfId="5" applyFont="1" applyFill="1" applyBorder="1" applyAlignment="1">
      <alignment horizontal="left" vertical="center"/>
    </xf>
    <xf numFmtId="0" fontId="2" fillId="0" borderId="44" xfId="1" applyFont="1" applyBorder="1" applyAlignment="1">
      <alignment horizontal="right"/>
    </xf>
    <xf numFmtId="0" fontId="2" fillId="0" borderId="45" xfId="1" applyFont="1" applyBorder="1" applyAlignment="1">
      <alignment horizontal="right"/>
    </xf>
    <xf numFmtId="38" fontId="2" fillId="0" borderId="23" xfId="3" applyFont="1" applyBorder="1" applyAlignment="1">
      <alignment vertical="center"/>
    </xf>
    <xf numFmtId="177" fontId="2" fillId="8" borderId="18" xfId="1" applyNumberFormat="1" applyFont="1" applyFill="1" applyBorder="1" applyAlignment="1"/>
    <xf numFmtId="177" fontId="2" fillId="8" borderId="47" xfId="1" applyNumberFormat="1" applyFont="1" applyFill="1" applyBorder="1" applyAlignment="1"/>
    <xf numFmtId="178" fontId="2" fillId="0" borderId="35" xfId="1" applyNumberFormat="1" applyFont="1" applyBorder="1" applyAlignment="1">
      <alignment vertical="center"/>
    </xf>
    <xf numFmtId="55" fontId="2" fillId="0" borderId="21" xfId="1" applyNumberFormat="1" applyFont="1" applyBorder="1" applyAlignment="1">
      <alignment horizontal="right"/>
    </xf>
    <xf numFmtId="0" fontId="2" fillId="0" borderId="21" xfId="1" applyFont="1" applyBorder="1" applyAlignment="1">
      <alignment horizontal="right"/>
    </xf>
    <xf numFmtId="38" fontId="2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9" fillId="3" borderId="88" xfId="2" applyFont="1" applyFill="1" applyBorder="1" applyAlignment="1">
      <alignment horizontal="center" vertical="center"/>
    </xf>
    <xf numFmtId="0" fontId="39" fillId="3" borderId="89" xfId="2" applyFont="1" applyFill="1" applyBorder="1" applyAlignment="1">
      <alignment horizontal="center" vertical="center"/>
    </xf>
    <xf numFmtId="0" fontId="39" fillId="3" borderId="79" xfId="2" applyFont="1" applyFill="1" applyBorder="1" applyAlignment="1">
      <alignment horizontal="center" vertical="center"/>
    </xf>
    <xf numFmtId="0" fontId="39" fillId="3" borderId="90" xfId="2" applyFont="1" applyFill="1" applyBorder="1" applyAlignment="1">
      <alignment horizontal="center" vertical="center"/>
    </xf>
    <xf numFmtId="0" fontId="39" fillId="3" borderId="82" xfId="2" applyFont="1" applyFill="1" applyBorder="1" applyAlignment="1">
      <alignment horizontal="center" vertical="center"/>
    </xf>
    <xf numFmtId="0" fontId="39" fillId="3" borderId="2" xfId="2" applyFont="1" applyFill="1" applyBorder="1" applyAlignment="1">
      <alignment horizontal="center" vertical="center"/>
    </xf>
    <xf numFmtId="0" fontId="6" fillId="0" borderId="88" xfId="2" applyFont="1" applyBorder="1" applyAlignment="1">
      <alignment horizontal="left" vertical="center" wrapText="1"/>
    </xf>
    <xf numFmtId="0" fontId="6" fillId="0" borderId="64" xfId="2" applyFont="1" applyBorder="1" applyAlignment="1">
      <alignment horizontal="left" vertical="center" wrapText="1"/>
    </xf>
    <xf numFmtId="0" fontId="48" fillId="14" borderId="0" xfId="0" applyFont="1" applyFill="1" applyAlignment="1">
      <alignment horizontal="center" vertical="center"/>
    </xf>
    <xf numFmtId="49" fontId="7" fillId="6" borderId="9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center"/>
    </xf>
    <xf numFmtId="49" fontId="6" fillId="6" borderId="9" xfId="0" applyNumberFormat="1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49" fontId="7" fillId="6" borderId="9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distributed"/>
    </xf>
    <xf numFmtId="49" fontId="7" fillId="2" borderId="12" xfId="0" applyNumberFormat="1" applyFont="1" applyFill="1" applyBorder="1" applyAlignment="1">
      <alignment horizontal="center" vertical="distributed"/>
    </xf>
    <xf numFmtId="49" fontId="6" fillId="0" borderId="9" xfId="0" applyNumberFormat="1" applyFont="1" applyBorder="1" applyAlignment="1">
      <alignment horizontal="left" vertical="center" wrapText="1"/>
    </xf>
    <xf numFmtId="49" fontId="6" fillId="0" borderId="9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2" fillId="9" borderId="3" xfId="5" applyFont="1" applyFill="1" applyBorder="1" applyAlignment="1">
      <alignment horizontal="left" vertical="center"/>
    </xf>
    <xf numFmtId="0" fontId="12" fillId="9" borderId="19" xfId="5" applyFont="1" applyFill="1" applyBorder="1" applyAlignment="1">
      <alignment horizontal="left" vertical="center"/>
    </xf>
    <xf numFmtId="177" fontId="14" fillId="8" borderId="42" xfId="6" applyNumberFormat="1" applyFont="1" applyFill="1" applyBorder="1" applyAlignment="1">
      <alignment horizontal="right" vertical="center"/>
    </xf>
    <xf numFmtId="0" fontId="23" fillId="7" borderId="27" xfId="5" applyFont="1" applyFill="1" applyBorder="1" applyAlignment="1">
      <alignment horizontal="left" vertical="center" wrapText="1"/>
    </xf>
    <xf numFmtId="0" fontId="23" fillId="7" borderId="0" xfId="5" applyFont="1" applyFill="1" applyAlignment="1">
      <alignment horizontal="left" vertical="center" wrapText="1"/>
    </xf>
    <xf numFmtId="0" fontId="29" fillId="7" borderId="33" xfId="5" applyFont="1" applyFill="1" applyBorder="1" applyAlignment="1">
      <alignment horizontal="center" vertical="center" textRotation="255"/>
    </xf>
    <xf numFmtId="0" fontId="29" fillId="7" borderId="67" xfId="5" applyFont="1" applyFill="1" applyBorder="1" applyAlignment="1">
      <alignment horizontal="center" vertical="center" textRotation="255"/>
    </xf>
    <xf numFmtId="0" fontId="29" fillId="7" borderId="47" xfId="5" applyFont="1" applyFill="1" applyBorder="1" applyAlignment="1">
      <alignment horizontal="center" vertical="center" textRotation="255"/>
    </xf>
    <xf numFmtId="0" fontId="30" fillId="7" borderId="66" xfId="5" applyFont="1" applyFill="1" applyBorder="1" applyAlignment="1">
      <alignment horizontal="center" vertical="center"/>
    </xf>
    <xf numFmtId="0" fontId="30" fillId="7" borderId="42" xfId="5" applyFont="1" applyFill="1" applyBorder="1" applyAlignment="1">
      <alignment horizontal="center" vertical="center"/>
    </xf>
    <xf numFmtId="0" fontId="30" fillId="7" borderId="38" xfId="5" applyFont="1" applyFill="1" applyBorder="1" applyAlignment="1">
      <alignment horizontal="center" vertical="center"/>
    </xf>
    <xf numFmtId="0" fontId="12" fillId="9" borderId="68" xfId="5" applyFont="1" applyFill="1" applyBorder="1" applyAlignment="1">
      <alignment horizontal="left" vertical="center" wrapText="1"/>
    </xf>
    <xf numFmtId="0" fontId="12" fillId="9" borderId="69" xfId="5" applyFont="1" applyFill="1" applyBorder="1" applyAlignment="1">
      <alignment horizontal="left" vertical="center" wrapText="1"/>
    </xf>
    <xf numFmtId="0" fontId="12" fillId="9" borderId="70" xfId="5" applyFont="1" applyFill="1" applyBorder="1" applyAlignment="1">
      <alignment horizontal="left" vertical="center" wrapText="1"/>
    </xf>
    <xf numFmtId="0" fontId="12" fillId="9" borderId="71" xfId="5" applyFont="1" applyFill="1" applyBorder="1" applyAlignment="1">
      <alignment horizontal="left" vertical="center" wrapText="1"/>
    </xf>
    <xf numFmtId="0" fontId="12" fillId="9" borderId="72" xfId="5" applyFont="1" applyFill="1" applyBorder="1" applyAlignment="1">
      <alignment horizontal="left" vertical="center" wrapText="1"/>
    </xf>
    <xf numFmtId="0" fontId="12" fillId="9" borderId="73" xfId="5" applyFont="1" applyFill="1" applyBorder="1" applyAlignment="1">
      <alignment horizontal="left" vertical="center" wrapText="1"/>
    </xf>
    <xf numFmtId="0" fontId="12" fillId="9" borderId="74" xfId="5" applyFont="1" applyFill="1" applyBorder="1" applyAlignment="1">
      <alignment horizontal="left" vertical="center" wrapText="1"/>
    </xf>
    <xf numFmtId="0" fontId="12" fillId="9" borderId="5" xfId="5" applyFont="1" applyFill="1" applyBorder="1" applyAlignment="1">
      <alignment horizontal="left" vertical="center" wrapText="1"/>
    </xf>
    <xf numFmtId="0" fontId="12" fillId="9" borderId="13" xfId="5" applyFont="1" applyFill="1" applyBorder="1" applyAlignment="1">
      <alignment horizontal="left" vertical="center" wrapText="1"/>
    </xf>
    <xf numFmtId="0" fontId="32" fillId="7" borderId="44" xfId="5" applyFont="1" applyFill="1" applyBorder="1" applyAlignment="1">
      <alignment horizontal="left" vertical="center"/>
    </xf>
    <xf numFmtId="0" fontId="32" fillId="7" borderId="45" xfId="5" applyFont="1" applyFill="1" applyBorder="1" applyAlignment="1">
      <alignment horizontal="left" vertical="center"/>
    </xf>
    <xf numFmtId="0" fontId="12" fillId="9" borderId="83" xfId="5" applyFont="1" applyFill="1" applyBorder="1" applyAlignment="1">
      <alignment horizontal="left" vertical="center" wrapText="1"/>
    </xf>
    <xf numFmtId="0" fontId="12" fillId="9" borderId="84" xfId="5" applyFont="1" applyFill="1" applyBorder="1" applyAlignment="1">
      <alignment horizontal="left" vertical="center" wrapText="1"/>
    </xf>
    <xf numFmtId="0" fontId="30" fillId="7" borderId="44" xfId="5" applyFont="1" applyFill="1" applyBorder="1" applyAlignment="1">
      <alignment horizontal="center" vertical="center"/>
    </xf>
    <xf numFmtId="0" fontId="30" fillId="7" borderId="45" xfId="5" applyFont="1" applyFill="1" applyBorder="1" applyAlignment="1">
      <alignment horizontal="center" vertical="center"/>
    </xf>
    <xf numFmtId="0" fontId="33" fillId="7" borderId="32" xfId="5" applyFont="1" applyFill="1" applyBorder="1" applyAlignment="1">
      <alignment horizontal="left"/>
    </xf>
    <xf numFmtId="0" fontId="33" fillId="7" borderId="64" xfId="5" applyFont="1" applyFill="1" applyBorder="1" applyAlignment="1">
      <alignment horizontal="left"/>
    </xf>
    <xf numFmtId="0" fontId="33" fillId="7" borderId="27" xfId="5" applyFont="1" applyFill="1" applyBorder="1" applyAlignment="1">
      <alignment horizontal="left"/>
    </xf>
    <xf numFmtId="0" fontId="33" fillId="7" borderId="0" xfId="5" applyFont="1" applyFill="1" applyAlignment="1">
      <alignment horizontal="left"/>
    </xf>
    <xf numFmtId="0" fontId="23" fillId="9" borderId="77" xfId="5" applyFont="1" applyFill="1" applyBorder="1" applyAlignment="1">
      <alignment horizontal="left" vertical="center"/>
    </xf>
    <xf numFmtId="0" fontId="23" fillId="9" borderId="80" xfId="5" applyFont="1" applyFill="1" applyBorder="1" applyAlignment="1">
      <alignment horizontal="left" vertical="center"/>
    </xf>
    <xf numFmtId="38" fontId="34" fillId="9" borderId="78" xfId="6" applyFont="1" applyFill="1" applyBorder="1" applyAlignment="1">
      <alignment vertical="center" wrapText="1"/>
    </xf>
    <xf numFmtId="38" fontId="34" fillId="9" borderId="81" xfId="6" applyFont="1" applyFill="1" applyBorder="1" applyAlignment="1">
      <alignment vertical="center" wrapText="1"/>
    </xf>
    <xf numFmtId="0" fontId="30" fillId="9" borderId="79" xfId="5" applyFont="1" applyFill="1" applyBorder="1" applyAlignment="1">
      <alignment horizontal="left" vertical="center"/>
    </xf>
    <xf numFmtId="0" fontId="30" fillId="9" borderId="26" xfId="5" applyFont="1" applyFill="1" applyBorder="1" applyAlignment="1">
      <alignment horizontal="left" vertical="center"/>
    </xf>
    <xf numFmtId="0" fontId="30" fillId="9" borderId="82" xfId="5" applyFont="1" applyFill="1" applyBorder="1" applyAlignment="1">
      <alignment horizontal="left" vertical="center"/>
    </xf>
    <xf numFmtId="0" fontId="30" fillId="9" borderId="60" xfId="5" applyFont="1" applyFill="1" applyBorder="1" applyAlignment="1">
      <alignment horizontal="left" vertical="center"/>
    </xf>
    <xf numFmtId="0" fontId="30" fillId="7" borderId="34" xfId="5" applyFont="1" applyFill="1" applyBorder="1" applyAlignment="1">
      <alignment horizontal="center" vertical="center"/>
    </xf>
    <xf numFmtId="0" fontId="30" fillId="7" borderId="35" xfId="5" applyFont="1" applyFill="1" applyBorder="1" applyAlignment="1">
      <alignment horizontal="center" vertical="center"/>
    </xf>
    <xf numFmtId="0" fontId="43" fillId="9" borderId="41" xfId="5" applyFont="1" applyFill="1" applyBorder="1" applyAlignment="1">
      <alignment horizontal="left" vertical="center" wrapText="1"/>
    </xf>
    <xf numFmtId="0" fontId="45" fillId="9" borderId="7" xfId="5" applyFont="1" applyFill="1" applyBorder="1" applyAlignment="1">
      <alignment horizontal="left" vertical="center" wrapText="1"/>
    </xf>
    <xf numFmtId="0" fontId="22" fillId="12" borderId="65" xfId="5" applyFont="1" applyFill="1" applyBorder="1" applyAlignment="1">
      <alignment horizontal="center" vertical="center" wrapText="1"/>
    </xf>
    <xf numFmtId="0" fontId="22" fillId="12" borderId="42" xfId="5" applyFont="1" applyFill="1" applyBorder="1" applyAlignment="1">
      <alignment horizontal="center" vertical="center" wrapText="1"/>
    </xf>
    <xf numFmtId="0" fontId="22" fillId="12" borderId="38" xfId="5" applyFont="1" applyFill="1" applyBorder="1" applyAlignment="1">
      <alignment horizontal="center" vertical="center" wrapText="1"/>
    </xf>
    <xf numFmtId="0" fontId="4" fillId="7" borderId="0" xfId="5" applyFont="1" applyFill="1" applyAlignment="1">
      <alignment horizontal="right" vertical="center"/>
    </xf>
    <xf numFmtId="0" fontId="35" fillId="7" borderId="37" xfId="5" applyFont="1" applyFill="1" applyBorder="1" applyAlignment="1">
      <alignment horizontal="center" vertical="center"/>
    </xf>
    <xf numFmtId="0" fontId="35" fillId="7" borderId="86" xfId="5" applyFont="1" applyFill="1" applyBorder="1" applyAlignment="1">
      <alignment horizontal="center" vertical="center"/>
    </xf>
    <xf numFmtId="0" fontId="34" fillId="7" borderId="66" xfId="5" applyFont="1" applyFill="1" applyBorder="1" applyAlignment="1">
      <alignment horizontal="left" vertical="center"/>
    </xf>
    <xf numFmtId="0" fontId="34" fillId="7" borderId="38" xfId="5" applyFont="1" applyFill="1" applyBorder="1" applyAlignment="1">
      <alignment horizontal="left" vertical="center"/>
    </xf>
    <xf numFmtId="0" fontId="12" fillId="9" borderId="17" xfId="5" applyFont="1" applyFill="1" applyBorder="1" applyAlignment="1">
      <alignment horizontal="left" vertical="center" wrapText="1"/>
    </xf>
    <xf numFmtId="0" fontId="12" fillId="9" borderId="6" xfId="5" applyFont="1" applyFill="1" applyBorder="1" applyAlignment="1">
      <alignment horizontal="left" vertical="center" wrapText="1"/>
    </xf>
    <xf numFmtId="0" fontId="24" fillId="7" borderId="37" xfId="5" applyFont="1" applyFill="1" applyBorder="1" applyAlignment="1">
      <alignment horizontal="center" vertical="center" wrapText="1"/>
    </xf>
    <xf numFmtId="0" fontId="24" fillId="7" borderId="86" xfId="5" applyFont="1" applyFill="1" applyBorder="1" applyAlignment="1">
      <alignment horizontal="center" vertical="center"/>
    </xf>
    <xf numFmtId="0" fontId="32" fillId="7" borderId="66" xfId="5" applyFont="1" applyFill="1" applyBorder="1" applyAlignment="1">
      <alignment horizontal="left" vertical="center"/>
    </xf>
    <xf numFmtId="38" fontId="32" fillId="11" borderId="0" xfId="6" applyFont="1" applyFill="1" applyBorder="1" applyAlignment="1">
      <alignment horizontal="center" vertical="center" shrinkToFit="1"/>
    </xf>
    <xf numFmtId="0" fontId="12" fillId="9" borderId="63" xfId="5" applyFont="1" applyFill="1" applyBorder="1" applyAlignment="1">
      <alignment horizontal="left" vertical="center"/>
    </xf>
    <xf numFmtId="0" fontId="12" fillId="9" borderId="13" xfId="5" applyFont="1" applyFill="1" applyBorder="1" applyAlignment="1">
      <alignment horizontal="left" vertical="center"/>
    </xf>
    <xf numFmtId="0" fontId="51" fillId="12" borderId="65" xfId="5" applyFont="1" applyFill="1" applyBorder="1" applyAlignment="1">
      <alignment horizontal="center" vertical="center" wrapText="1"/>
    </xf>
    <xf numFmtId="0" fontId="51" fillId="12" borderId="42" xfId="5" applyFont="1" applyFill="1" applyBorder="1" applyAlignment="1">
      <alignment horizontal="center" vertical="center" wrapText="1"/>
    </xf>
    <xf numFmtId="0" fontId="51" fillId="12" borderId="38" xfId="5" applyFont="1" applyFill="1" applyBorder="1" applyAlignment="1">
      <alignment horizontal="center" vertical="center" wrapText="1"/>
    </xf>
    <xf numFmtId="0" fontId="13" fillId="9" borderId="83" xfId="5" applyFont="1" applyFill="1" applyBorder="1" applyAlignment="1">
      <alignment horizontal="left" vertical="center" wrapText="1"/>
    </xf>
    <xf numFmtId="0" fontId="13" fillId="9" borderId="84" xfId="5" applyFont="1" applyFill="1" applyBorder="1" applyAlignment="1">
      <alignment horizontal="left" vertical="center" wrapText="1"/>
    </xf>
    <xf numFmtId="0" fontId="52" fillId="9" borderId="77" xfId="5" applyFont="1" applyFill="1" applyBorder="1" applyAlignment="1">
      <alignment horizontal="left" vertical="center"/>
    </xf>
    <xf numFmtId="0" fontId="52" fillId="9" borderId="80" xfId="5" applyFont="1" applyFill="1" applyBorder="1" applyAlignment="1">
      <alignment horizontal="left" vertical="center"/>
    </xf>
    <xf numFmtId="0" fontId="12" fillId="9" borderId="3" xfId="5" applyFont="1" applyFill="1" applyBorder="1" applyAlignment="1">
      <alignment horizontal="left" vertical="center" wrapText="1"/>
    </xf>
    <xf numFmtId="0" fontId="12" fillId="9" borderId="19" xfId="5" applyFont="1" applyFill="1" applyBorder="1" applyAlignment="1">
      <alignment horizontal="left" vertical="center" wrapText="1"/>
    </xf>
    <xf numFmtId="0" fontId="12" fillId="9" borderId="93" xfId="5" applyFont="1" applyFill="1" applyBorder="1" applyAlignment="1">
      <alignment horizontal="left" vertical="center"/>
    </xf>
    <xf numFmtId="0" fontId="12" fillId="9" borderId="61" xfId="5" applyFont="1" applyFill="1" applyBorder="1" applyAlignment="1">
      <alignment horizontal="left" vertical="center"/>
    </xf>
    <xf numFmtId="0" fontId="3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47" fillId="3" borderId="0" xfId="2" applyFont="1" applyFill="1" applyAlignment="1">
      <alignment horizontal="center" vertical="center"/>
    </xf>
    <xf numFmtId="38" fontId="2" fillId="0" borderId="61" xfId="3" applyFont="1" applyBorder="1" applyAlignment="1">
      <alignment horizontal="center" vertical="center"/>
    </xf>
    <xf numFmtId="38" fontId="2" fillId="0" borderId="19" xfId="3" applyFont="1" applyBorder="1" applyAlignment="1">
      <alignment horizontal="center" vertical="center"/>
    </xf>
    <xf numFmtId="0" fontId="42" fillId="11" borderId="27" xfId="1" applyFont="1" applyFill="1" applyBorder="1" applyAlignment="1">
      <alignment horizontal="left" vertical="center"/>
    </xf>
    <xf numFmtId="0" fontId="42" fillId="11" borderId="0" xfId="1" applyFont="1" applyFill="1" applyAlignment="1">
      <alignment horizontal="left" vertical="center"/>
    </xf>
    <xf numFmtId="0" fontId="4" fillId="5" borderId="31" xfId="1" applyFont="1" applyFill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  <xf numFmtId="0" fontId="4" fillId="5" borderId="30" xfId="1" applyFont="1" applyFill="1" applyBorder="1" applyAlignment="1">
      <alignment horizontal="center" vertical="center"/>
    </xf>
    <xf numFmtId="0" fontId="4" fillId="5" borderId="28" xfId="1" applyFont="1" applyFill="1" applyBorder="1" applyAlignment="1">
      <alignment horizontal="center" vertical="center"/>
    </xf>
    <xf numFmtId="0" fontId="4" fillId="5" borderId="60" xfId="1" applyFont="1" applyFill="1" applyBorder="1" applyAlignment="1">
      <alignment horizontal="center" vertical="center"/>
    </xf>
    <xf numFmtId="0" fontId="4" fillId="5" borderId="33" xfId="1" applyFont="1" applyFill="1" applyBorder="1" applyAlignment="1">
      <alignment horizontal="center" vertical="center"/>
    </xf>
    <xf numFmtId="0" fontId="4" fillId="5" borderId="25" xfId="1" applyFont="1" applyFill="1" applyBorder="1" applyAlignment="1">
      <alignment horizontal="center" vertical="center"/>
    </xf>
    <xf numFmtId="0" fontId="2" fillId="5" borderId="64" xfId="1" applyFont="1" applyFill="1" applyBorder="1" applyAlignment="1">
      <alignment horizontal="center" vertical="center"/>
    </xf>
    <xf numFmtId="0" fontId="2" fillId="5" borderId="28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2" fillId="5" borderId="60" xfId="1" applyFont="1" applyFill="1" applyBorder="1" applyAlignment="1">
      <alignment horizontal="center" vertical="center"/>
    </xf>
    <xf numFmtId="177" fontId="2" fillId="7" borderId="48" xfId="1" applyNumberFormat="1" applyFont="1" applyFill="1" applyBorder="1" applyAlignment="1">
      <alignment horizontal="center"/>
    </xf>
    <xf numFmtId="177" fontId="2" fillId="7" borderId="91" xfId="1" applyNumberFormat="1" applyFont="1" applyFill="1" applyBorder="1" applyAlignment="1">
      <alignment horizontal="center"/>
    </xf>
    <xf numFmtId="177" fontId="2" fillId="7" borderId="92" xfId="1" applyNumberFormat="1" applyFont="1" applyFill="1" applyBorder="1" applyAlignment="1">
      <alignment horizontal="center"/>
    </xf>
    <xf numFmtId="177" fontId="2" fillId="7" borderId="87" xfId="1" applyNumberFormat="1" applyFont="1" applyFill="1" applyBorder="1" applyAlignment="1">
      <alignment horizontal="center"/>
    </xf>
    <xf numFmtId="49" fontId="3" fillId="4" borderId="0" xfId="0" applyNumberFormat="1" applyFont="1" applyFill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12" fillId="0" borderId="94" xfId="2" applyFont="1" applyBorder="1" applyAlignment="1">
      <alignment horizontal="left" vertical="center"/>
    </xf>
    <xf numFmtId="0" fontId="12" fillId="0" borderId="91" xfId="2" applyFont="1" applyBorder="1">
      <alignment vertical="center"/>
    </xf>
    <xf numFmtId="0" fontId="12" fillId="0" borderId="95" xfId="2" applyFont="1" applyBorder="1">
      <alignment vertical="center"/>
    </xf>
    <xf numFmtId="0" fontId="12" fillId="0" borderId="60" xfId="2" applyFont="1" applyBorder="1">
      <alignment vertical="center"/>
    </xf>
    <xf numFmtId="0" fontId="12" fillId="0" borderId="19" xfId="2" applyFont="1" applyBorder="1">
      <alignment vertical="center"/>
    </xf>
    <xf numFmtId="0" fontId="12" fillId="0" borderId="13" xfId="2" applyFont="1" applyBorder="1">
      <alignment vertical="center"/>
    </xf>
  </cellXfs>
  <cellStyles count="9">
    <cellStyle name="ハイパーリンク" xfId="8" builtinId="8"/>
    <cellStyle name="桁区切り" xfId="3" builtinId="6"/>
    <cellStyle name="桁区切り 2" xfId="6" xr:uid="{DF0E6A1F-2FDE-4F92-ADFD-5FD8C71E4510}"/>
    <cellStyle name="標準" xfId="0" builtinId="0"/>
    <cellStyle name="標準 2" xfId="1" xr:uid="{76977870-B98D-4061-9087-21F2BF8D0F1F}"/>
    <cellStyle name="標準 3" xfId="2" xr:uid="{8BA0DF83-30EB-4AD6-AAB3-614347EC5D7F}"/>
    <cellStyle name="標準 4" xfId="5" xr:uid="{06C5A1D6-1711-4F2E-8F4E-1D529BC82E4F}"/>
    <cellStyle name="標準 5" xfId="7" xr:uid="{98515B82-96DA-4FBD-83E4-8F265EA2A598}"/>
    <cellStyle name="標準 8" xfId="4" xr:uid="{AB8AB3ED-6431-4AE1-8A6C-D01823C8DF3E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281940</xdr:colOff>
          <xdr:row>39</xdr:row>
          <xdr:rowOff>30480</xdr:rowOff>
        </xdr:from>
        <xdr:to>
          <xdr:col>0</xdr:col>
          <xdr:colOff>563880</xdr:colOff>
          <xdr:row>39</xdr:row>
          <xdr:rowOff>327660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161109</xdr:colOff>
      <xdr:row>1</xdr:row>
      <xdr:rowOff>268545</xdr:rowOff>
    </xdr:from>
    <xdr:to>
      <xdr:col>20</xdr:col>
      <xdr:colOff>154124</xdr:colOff>
      <xdr:row>11</xdr:row>
      <xdr:rowOff>495904</xdr:rowOff>
    </xdr:to>
    <xdr:sp macro="" textlink="">
      <xdr:nvSpPr>
        <xdr:cNvPr id="2" name="四角形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990633" y="437878"/>
          <a:ext cx="5544729" cy="4255074"/>
        </a:xfrm>
        <a:prstGeom prst="rect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</a:t>
          </a:r>
          <a:r>
            <a:rPr kumimoji="1" lang="ja-JP" altLang="en-US" sz="1400" b="1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予算書の使用方法</a:t>
          </a:r>
        </a:p>
        <a:p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エクセルを使用できる環境であれば、</a:t>
          </a:r>
          <a:r>
            <a:rPr kumimoji="1" lang="ja-JP" altLang="en-US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データで提出</a:t>
          </a:r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ください。</a:t>
          </a:r>
          <a:endParaRPr kumimoji="1" lang="en-US" altLang="ja-JP" sz="14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手書きでも提出可能です。</a:t>
          </a:r>
        </a:p>
        <a:p>
          <a:endParaRPr kumimoji="1" lang="ja-JP" altLang="en-US" sz="14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</a:t>
          </a:r>
          <a:r>
            <a:rPr kumimoji="1" lang="ja-JP" altLang="en-US" sz="1400" b="1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シート入力について</a:t>
          </a:r>
          <a:endParaRPr kumimoji="1" lang="ja-JP" altLang="en-US" sz="14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黄色のセルに入力してください。</a:t>
          </a:r>
          <a:endParaRPr kumimoji="1" lang="en-US" altLang="ja-JP" sz="14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説明グレーの</a:t>
          </a:r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セルは自動的に計算されます。</a:t>
          </a:r>
        </a:p>
        <a:p>
          <a:r>
            <a:rPr kumimoji="1"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※セルの中で改行するときは[ALT]キーと[Enter]キーを同時に押してください。</a:t>
          </a:r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●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助成対象の経費について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助成対象経費一覧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」を参考に記入ください。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4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●</a:t>
          </a:r>
          <a:r>
            <a:rPr kumimoji="1" lang="ja-JP" altLang="ja-JP" sz="1400" b="1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印刷する場合</a:t>
          </a:r>
          <a:endParaRPr lang="ja-JP" altLang="ja-JP" sz="14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Ａ４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サイズの用紙に印刷ください。</a:t>
          </a:r>
          <a:endParaRPr lang="ja-JP" altLang="ja-JP" sz="14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en-US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161109</xdr:colOff>
      <xdr:row>1</xdr:row>
      <xdr:rowOff>268545</xdr:rowOff>
    </xdr:from>
    <xdr:to>
      <xdr:col>20</xdr:col>
      <xdr:colOff>154124</xdr:colOff>
      <xdr:row>11</xdr:row>
      <xdr:rowOff>495904</xdr:rowOff>
    </xdr:to>
    <xdr:sp macro="" textlink="">
      <xdr:nvSpPr>
        <xdr:cNvPr id="2" name="四角形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3755189" y="436185"/>
          <a:ext cx="8496935" cy="4273579"/>
        </a:xfrm>
        <a:prstGeom prst="rect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</a:t>
          </a:r>
          <a:r>
            <a:rPr kumimoji="1" lang="ja-JP" altLang="en-US" sz="1400" b="1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予算書の使用方法</a:t>
          </a:r>
        </a:p>
        <a:p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エクセルを使用できる環境であれば、</a:t>
          </a:r>
          <a:r>
            <a:rPr kumimoji="1" lang="ja-JP" altLang="en-US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データで提出</a:t>
          </a:r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ください。</a:t>
          </a:r>
          <a:endParaRPr kumimoji="1" lang="en-US" altLang="ja-JP" sz="14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手書きでも提出可能です。</a:t>
          </a:r>
        </a:p>
        <a:p>
          <a:endParaRPr kumimoji="1" lang="ja-JP" altLang="en-US" sz="14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</a:t>
          </a:r>
          <a:r>
            <a:rPr kumimoji="1" lang="ja-JP" altLang="en-US" sz="1400" b="1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シート入力について</a:t>
          </a:r>
          <a:endParaRPr kumimoji="1" lang="ja-JP" altLang="en-US" sz="14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黄色のセルに入力してください。</a:t>
          </a:r>
          <a:endParaRPr kumimoji="1" lang="en-US" altLang="ja-JP" sz="14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説明グレーの</a:t>
          </a:r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セルは自動的に計算されます。</a:t>
          </a:r>
        </a:p>
        <a:p>
          <a:r>
            <a:rPr kumimoji="1"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※セルの中で改行するときは[ALT]キーと[Enter]キーを同時に押してください。</a:t>
          </a:r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●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助成対象の経費について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助成対象経費一覧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」を参考に記入ください。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4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●</a:t>
          </a:r>
          <a:r>
            <a:rPr kumimoji="1" lang="ja-JP" altLang="ja-JP" sz="1400" b="1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印刷する場合</a:t>
          </a:r>
          <a:endParaRPr lang="ja-JP" altLang="ja-JP" sz="14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Ａ４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サイズの用紙に印刷ください。</a:t>
          </a:r>
          <a:endParaRPr lang="ja-JP" altLang="ja-JP" sz="14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en-US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161109</xdr:colOff>
      <xdr:row>1</xdr:row>
      <xdr:rowOff>268545</xdr:rowOff>
    </xdr:from>
    <xdr:to>
      <xdr:col>20</xdr:col>
      <xdr:colOff>154124</xdr:colOff>
      <xdr:row>11</xdr:row>
      <xdr:rowOff>495904</xdr:rowOff>
    </xdr:to>
    <xdr:sp macro="" textlink="">
      <xdr:nvSpPr>
        <xdr:cNvPr id="2" name="四角形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3755189" y="436185"/>
          <a:ext cx="8496935" cy="4273579"/>
        </a:xfrm>
        <a:prstGeom prst="rect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</a:t>
          </a:r>
          <a:r>
            <a:rPr kumimoji="1" lang="ja-JP" altLang="en-US" sz="1400" b="1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予算書の使用方法</a:t>
          </a:r>
        </a:p>
        <a:p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エクセルを使用できる環境であれば、</a:t>
          </a:r>
          <a:r>
            <a:rPr kumimoji="1" lang="ja-JP" altLang="en-US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データで提出</a:t>
          </a:r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ください。</a:t>
          </a:r>
          <a:endParaRPr kumimoji="1" lang="en-US" altLang="ja-JP" sz="14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手書きでも提出可能です。</a:t>
          </a:r>
        </a:p>
        <a:p>
          <a:endParaRPr kumimoji="1" lang="ja-JP" altLang="en-US" sz="14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</a:t>
          </a:r>
          <a:r>
            <a:rPr kumimoji="1" lang="ja-JP" altLang="en-US" sz="1400" b="1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シート入力について</a:t>
          </a:r>
          <a:endParaRPr kumimoji="1" lang="ja-JP" altLang="en-US" sz="14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黄色のセルに入力してください。</a:t>
          </a:r>
          <a:endParaRPr kumimoji="1" lang="en-US" altLang="ja-JP" sz="14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説明グレーの</a:t>
          </a:r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セルは自動的に計算されます。</a:t>
          </a:r>
        </a:p>
        <a:p>
          <a:r>
            <a:rPr kumimoji="1"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※セルの中で改行するときは[ALT]キーと[Enter]キーを同時に押してください。</a:t>
          </a:r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●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助成対象の経費について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助成対象経費一覧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」を参考に記入ください。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4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●</a:t>
          </a:r>
          <a:r>
            <a:rPr kumimoji="1" lang="ja-JP" altLang="ja-JP" sz="1400" b="1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印刷する場合</a:t>
          </a:r>
          <a:endParaRPr lang="ja-JP" altLang="ja-JP" sz="14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Ａ４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サイズの用紙に印刷ください。</a:t>
          </a:r>
          <a:endParaRPr lang="ja-JP" altLang="ja-JP" sz="14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en-US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</xdr:col>
      <xdr:colOff>302381</xdr:colOff>
      <xdr:row>25</xdr:row>
      <xdr:rowOff>12097</xdr:rowOff>
    </xdr:from>
    <xdr:to>
      <xdr:col>9</xdr:col>
      <xdr:colOff>1536095</xdr:colOff>
      <xdr:row>28</xdr:row>
      <xdr:rowOff>459620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8829524" y="11042954"/>
          <a:ext cx="4438952" cy="2152952"/>
        </a:xfrm>
        <a:prstGeom prst="borderCallout1">
          <a:avLst>
            <a:gd name="adj1" fmla="val -913"/>
            <a:gd name="adj2" fmla="val 45618"/>
            <a:gd name="adj3" fmla="val -30759"/>
            <a:gd name="adj4" fmla="val 25427"/>
          </a:avLst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>
              <a:solidFill>
                <a:srgbClr val="FF0000"/>
              </a:solidFill>
            </a:rPr>
            <a:t>今年度補助を受けた</a:t>
          </a:r>
          <a:endParaRPr kumimoji="1" lang="en-US" altLang="ja-JP" sz="2800">
            <a:solidFill>
              <a:srgbClr val="FF0000"/>
            </a:solidFill>
          </a:endParaRPr>
        </a:p>
        <a:p>
          <a:r>
            <a:rPr kumimoji="1" lang="ja-JP" altLang="en-US" sz="2800">
              <a:solidFill>
                <a:srgbClr val="FF0000"/>
              </a:solidFill>
            </a:rPr>
            <a:t>もしくは申請予定の補助金や助成金がありましたら</a:t>
          </a:r>
          <a:endParaRPr kumimoji="1" lang="en-US" altLang="ja-JP" sz="2800">
            <a:solidFill>
              <a:srgbClr val="FF0000"/>
            </a:solidFill>
          </a:endParaRPr>
        </a:p>
        <a:p>
          <a:r>
            <a:rPr kumimoji="1" lang="ja-JP" altLang="en-US" sz="2800">
              <a:solidFill>
                <a:srgbClr val="FF0000"/>
              </a:solidFill>
            </a:rPr>
            <a:t>全てをご記入ください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115747</xdr:colOff>
          <xdr:row>8</xdr:row>
          <xdr:rowOff>84302</xdr:rowOff>
        </xdr:from>
        <xdr:to>
          <xdr:col>1</xdr:col>
          <xdr:colOff>1827932</xdr:colOff>
          <xdr:row>8</xdr:row>
          <xdr:rowOff>390066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700-000003000000}"/>
                </a:ext>
              </a:extLst>
            </xdr:cNvPr>
            <xdr:cNvGrpSpPr/>
          </xdr:nvGrpSpPr>
          <xdr:grpSpPr>
            <a:xfrm>
              <a:off x="2227122" y="2933992"/>
              <a:ext cx="1712185" cy="298144"/>
              <a:chOff x="1480595" y="3050315"/>
              <a:chExt cx="1712185" cy="305764"/>
            </a:xfrm>
          </xdr:grpSpPr>
          <xdr:sp macro="" textlink="">
            <xdr:nvSpPr>
              <xdr:cNvPr id="8193" name="Check Box 1" hidden="1">
                <a:extLst>
                  <a:ext uri="{63B3BB69-23CF-44E3-9099-C40C66FF867C}">
                    <a14:compatExt spid="_x0000_s8193"/>
                  </a:ext>
                  <a:ext uri="{FF2B5EF4-FFF2-40B4-BE49-F238E27FC236}">
                    <a16:creationId xmlns:a16="http://schemas.microsoft.com/office/drawing/2014/main" id="{00000000-0008-0000-0700-000001200000}"/>
                  </a:ext>
                </a:extLst>
              </xdr:cNvPr>
              <xdr:cNvSpPr/>
            </xdr:nvSpPr>
            <xdr:spPr bwMode="auto">
              <a:xfrm>
                <a:off x="1480595" y="3052533"/>
                <a:ext cx="291393" cy="3013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194" name="Check Box 2" hidden="1">
                <a:extLst>
                  <a:ext uri="{63B3BB69-23CF-44E3-9099-C40C66FF867C}">
                    <a14:compatExt spid="_x0000_s8194"/>
                  </a:ext>
                  <a:ext uri="{FF2B5EF4-FFF2-40B4-BE49-F238E27FC236}">
                    <a16:creationId xmlns:a16="http://schemas.microsoft.com/office/drawing/2014/main" id="{00000000-0008-0000-0700-000002200000}"/>
                  </a:ext>
                </a:extLst>
              </xdr:cNvPr>
              <xdr:cNvSpPr/>
            </xdr:nvSpPr>
            <xdr:spPr bwMode="auto">
              <a:xfrm>
                <a:off x="2210282" y="3050315"/>
                <a:ext cx="289560" cy="30576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195" name="Check Box 3" hidden="1">
                <a:extLst>
                  <a:ext uri="{63B3BB69-23CF-44E3-9099-C40C66FF867C}">
                    <a14:compatExt spid="_x0000_s8195"/>
                  </a:ext>
                  <a:ext uri="{FF2B5EF4-FFF2-40B4-BE49-F238E27FC236}">
                    <a16:creationId xmlns:a16="http://schemas.microsoft.com/office/drawing/2014/main" id="{00000000-0008-0000-0700-000003200000}"/>
                  </a:ext>
                </a:extLst>
              </xdr:cNvPr>
              <xdr:cNvSpPr/>
            </xdr:nvSpPr>
            <xdr:spPr bwMode="auto">
              <a:xfrm>
                <a:off x="2903220" y="3050315"/>
                <a:ext cx="289560" cy="30576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174434</xdr:colOff>
      <xdr:row>3</xdr:row>
      <xdr:rowOff>91807</xdr:rowOff>
    </xdr:from>
    <xdr:to>
      <xdr:col>6</xdr:col>
      <xdr:colOff>1689253</xdr:colOff>
      <xdr:row>12</xdr:row>
      <xdr:rowOff>27542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6903904" y="780361"/>
          <a:ext cx="6830457" cy="191877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solidFill>
                <a:srgbClr val="FF0000"/>
              </a:solidFill>
            </a:rPr>
            <a:t>支出に記入する費目、資金はコープおおいたの助成金で購入したもののみで結構です</a:t>
          </a:r>
          <a:endParaRPr kumimoji="1" lang="en-US" altLang="ja-JP" sz="2400">
            <a:solidFill>
              <a:srgbClr val="FF0000"/>
            </a:solidFill>
          </a:endParaRPr>
        </a:p>
        <a:p>
          <a:r>
            <a:rPr kumimoji="1" lang="en-US" altLang="ja-JP" sz="2400">
              <a:solidFill>
                <a:srgbClr val="FF0000"/>
              </a:solidFill>
            </a:rPr>
            <a:t>※</a:t>
          </a:r>
          <a:r>
            <a:rPr kumimoji="1" lang="ja-JP" altLang="en-US" sz="2400">
              <a:solidFill>
                <a:srgbClr val="FF0000"/>
              </a:solidFill>
            </a:rPr>
            <a:t>参加費や他の助成金、寄附金等で購入したもの</a:t>
          </a:r>
          <a:endParaRPr kumimoji="1" lang="en-US" altLang="ja-JP" sz="2400">
            <a:solidFill>
              <a:srgbClr val="FF0000"/>
            </a:solidFill>
          </a:endParaRPr>
        </a:p>
        <a:p>
          <a:r>
            <a:rPr kumimoji="1" lang="ja-JP" altLang="en-US" sz="2400">
              <a:solidFill>
                <a:srgbClr val="FF0000"/>
              </a:solidFill>
            </a:rPr>
            <a:t>　</a:t>
          </a:r>
          <a:r>
            <a:rPr kumimoji="1" lang="ja-JP" altLang="en-US" sz="2400" baseline="0">
              <a:solidFill>
                <a:srgbClr val="FF0000"/>
              </a:solidFill>
            </a:rPr>
            <a:t> </a:t>
          </a:r>
          <a:r>
            <a:rPr kumimoji="1" lang="ja-JP" altLang="en-US" sz="2400">
              <a:solidFill>
                <a:srgbClr val="FF0000"/>
              </a:solidFill>
            </a:rPr>
            <a:t>の記入、領収書の提出は不要です</a:t>
          </a:r>
          <a:endParaRPr kumimoji="1" lang="en-US" altLang="ja-JP" sz="2400">
            <a:solidFill>
              <a:srgbClr val="FF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1312842</xdr:colOff>
      <xdr:row>23</xdr:row>
      <xdr:rowOff>91807</xdr:rowOff>
    </xdr:from>
    <xdr:to>
      <xdr:col>6</xdr:col>
      <xdr:colOff>807903</xdr:colOff>
      <xdr:row>28</xdr:row>
      <xdr:rowOff>82627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312842" y="5086120"/>
          <a:ext cx="11540169" cy="104660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solidFill>
                <a:srgbClr val="FF0000"/>
              </a:solidFill>
            </a:rPr>
            <a:t>支出に記入する費目、資金はコープおおいたの助成金で購入したもののみで結構です</a:t>
          </a:r>
          <a:endParaRPr kumimoji="1" lang="en-US" altLang="ja-JP" sz="2400">
            <a:solidFill>
              <a:srgbClr val="FF0000"/>
            </a:solidFill>
          </a:endParaRPr>
        </a:p>
        <a:p>
          <a:r>
            <a:rPr kumimoji="1" lang="en-US" altLang="ja-JP" sz="2400">
              <a:solidFill>
                <a:srgbClr val="FF0000"/>
              </a:solidFill>
            </a:rPr>
            <a:t>※</a:t>
          </a:r>
          <a:r>
            <a:rPr kumimoji="1" lang="ja-JP" altLang="en-US" sz="2400">
              <a:solidFill>
                <a:srgbClr val="FF0000"/>
              </a:solidFill>
            </a:rPr>
            <a:t>参加費や寄附金、他の助成金等で購入したものの記入、　領収書の提出は不要です</a:t>
          </a:r>
          <a:endParaRPr kumimoji="1" lang="en-US" altLang="ja-JP" sz="24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BIZUDゴシック_A4">
  <a:themeElements>
    <a:clrScheme name="スリップストリーム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BIZUDPゴシック">
      <a:majorFont>
        <a:latin typeface="BIZ UDPゴシック"/>
        <a:ea typeface="BIZ UDPゴシック"/>
        <a:cs typeface=""/>
      </a:majorFont>
      <a:minorFont>
        <a:latin typeface="BIZ UDPゴシック"/>
        <a:ea typeface="BIZ UDPゴシック"/>
        <a:cs typeface=""/>
      </a:minorFont>
    </a:fontScheme>
    <a:fmtScheme name="淡い単色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IZUDゴシック_A4" id="{5C465C5B-3F9C-4468-B7AC-5D5584B96DFB}" vid="{CB159D77-4E17-40DA-A83D-89C0B7ADBDC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opoita.kyoten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D521D-33EC-46DA-8AA0-125B118446F5}">
  <sheetPr codeName="Sheet1">
    <pageSetUpPr fitToPage="1"/>
  </sheetPr>
  <dimension ref="A1:E19"/>
  <sheetViews>
    <sheetView view="pageBreakPreview" zoomScaleNormal="100" zoomScaleSheetLayoutView="100" zoomScalePageLayoutView="70" workbookViewId="0">
      <selection sqref="A1:E1"/>
    </sheetView>
  </sheetViews>
  <sheetFormatPr defaultRowHeight="12.6" x14ac:dyDescent="0.15"/>
  <cols>
    <col min="1" max="1" width="8.0703125" style="29" customWidth="1"/>
    <col min="2" max="2" width="25.42578125" style="29" customWidth="1"/>
    <col min="3" max="3" width="11.42578125" style="30" customWidth="1"/>
    <col min="4" max="4" width="53.92578125" style="29" customWidth="1"/>
    <col min="5" max="16384" width="9.140625" style="29"/>
  </cols>
  <sheetData>
    <row r="1" spans="1:5" ht="36.6" customHeight="1" x14ac:dyDescent="0.15">
      <c r="A1" s="214" t="s">
        <v>204</v>
      </c>
      <c r="B1" s="214"/>
      <c r="C1" s="214"/>
      <c r="D1" s="214"/>
      <c r="E1" s="214"/>
    </row>
    <row r="2" spans="1:5" ht="27" customHeight="1" x14ac:dyDescent="0.15">
      <c r="A2" s="92" t="s">
        <v>203</v>
      </c>
    </row>
    <row r="3" spans="1:5" ht="12.6" customHeight="1" thickBot="1" x14ac:dyDescent="0.2">
      <c r="A3" s="49"/>
    </row>
    <row r="4" spans="1:5" s="30" customFormat="1" ht="18.600000000000001" customHeight="1" thickBot="1" x14ac:dyDescent="0.2">
      <c r="A4" s="55" t="s">
        <v>50</v>
      </c>
      <c r="B4" s="56" t="s">
        <v>51</v>
      </c>
      <c r="C4" s="56" t="s">
        <v>68</v>
      </c>
      <c r="D4" s="56" t="s">
        <v>181</v>
      </c>
      <c r="E4" s="205" t="s">
        <v>69</v>
      </c>
    </row>
    <row r="5" spans="1:5" ht="37.799999999999997" customHeight="1" x14ac:dyDescent="0.15">
      <c r="A5" s="53">
        <v>1</v>
      </c>
      <c r="B5" s="163" t="s">
        <v>49</v>
      </c>
      <c r="C5" s="163" t="s">
        <v>158</v>
      </c>
      <c r="D5" s="169" t="s">
        <v>179</v>
      </c>
      <c r="E5" s="37"/>
    </row>
    <row r="6" spans="1:5" ht="37.799999999999997" customHeight="1" x14ac:dyDescent="0.15">
      <c r="A6" s="53">
        <v>2</v>
      </c>
      <c r="B6" s="163" t="s">
        <v>155</v>
      </c>
      <c r="C6" s="163" t="s">
        <v>159</v>
      </c>
      <c r="D6" s="54" t="s">
        <v>180</v>
      </c>
      <c r="E6" s="37"/>
    </row>
    <row r="7" spans="1:5" ht="37.799999999999997" customHeight="1" x14ac:dyDescent="0.15">
      <c r="A7" s="53">
        <v>3</v>
      </c>
      <c r="B7" s="91" t="s">
        <v>156</v>
      </c>
      <c r="C7" s="163" t="s">
        <v>159</v>
      </c>
      <c r="D7" s="31" t="s">
        <v>182</v>
      </c>
      <c r="E7" s="34"/>
    </row>
    <row r="8" spans="1:5" ht="37.799999999999997" customHeight="1" x14ac:dyDescent="0.15">
      <c r="A8" s="53" t="s">
        <v>174</v>
      </c>
      <c r="B8" s="91" t="s">
        <v>173</v>
      </c>
      <c r="C8" s="163" t="s">
        <v>159</v>
      </c>
      <c r="D8" s="135" t="s">
        <v>247</v>
      </c>
      <c r="E8" s="34"/>
    </row>
    <row r="9" spans="1:5" ht="37.799999999999997" customHeight="1" x14ac:dyDescent="0.15">
      <c r="A9" s="53" t="s">
        <v>174</v>
      </c>
      <c r="B9" s="91" t="s">
        <v>175</v>
      </c>
      <c r="C9" s="163" t="s">
        <v>158</v>
      </c>
      <c r="D9" s="31" t="s">
        <v>176</v>
      </c>
      <c r="E9" s="34"/>
    </row>
    <row r="10" spans="1:5" ht="37.799999999999997" customHeight="1" x14ac:dyDescent="0.15">
      <c r="A10" s="53" t="s">
        <v>174</v>
      </c>
      <c r="B10" s="91" t="s">
        <v>248</v>
      </c>
      <c r="C10" s="163" t="s">
        <v>158</v>
      </c>
      <c r="D10" s="31"/>
      <c r="E10" s="34"/>
    </row>
    <row r="11" spans="1:5" ht="37.799999999999997" customHeight="1" x14ac:dyDescent="0.15">
      <c r="A11" s="53">
        <v>4</v>
      </c>
      <c r="B11" s="170" t="s">
        <v>157</v>
      </c>
      <c r="C11" s="171" t="s">
        <v>184</v>
      </c>
      <c r="D11" s="135" t="s">
        <v>183</v>
      </c>
      <c r="E11" s="34"/>
    </row>
    <row r="12" spans="1:5" ht="37.799999999999997" customHeight="1" x14ac:dyDescent="0.15">
      <c r="A12" s="53" t="s">
        <v>174</v>
      </c>
      <c r="B12" s="170" t="s">
        <v>178</v>
      </c>
      <c r="C12" s="171" t="s">
        <v>184</v>
      </c>
      <c r="D12" s="31" t="s">
        <v>185</v>
      </c>
      <c r="E12" s="34"/>
    </row>
    <row r="13" spans="1:5" ht="37.799999999999997" customHeight="1" x14ac:dyDescent="0.15">
      <c r="A13" s="53">
        <v>5</v>
      </c>
      <c r="B13" s="162" t="s">
        <v>154</v>
      </c>
      <c r="C13" s="162" t="s">
        <v>52</v>
      </c>
      <c r="D13" s="31" t="s">
        <v>186</v>
      </c>
      <c r="E13" s="34"/>
    </row>
    <row r="14" spans="1:5" ht="37.799999999999997" customHeight="1" x14ac:dyDescent="0.15">
      <c r="A14" s="53">
        <v>6</v>
      </c>
      <c r="B14" s="162" t="s">
        <v>67</v>
      </c>
      <c r="C14" s="162" t="s">
        <v>52</v>
      </c>
      <c r="D14" s="135" t="s">
        <v>187</v>
      </c>
      <c r="E14" s="34"/>
    </row>
    <row r="15" spans="1:5" ht="37.799999999999997" customHeight="1" x14ac:dyDescent="0.15">
      <c r="A15" s="50"/>
      <c r="B15" s="31"/>
      <c r="C15" s="32"/>
      <c r="D15" s="31"/>
      <c r="E15" s="34"/>
    </row>
    <row r="16" spans="1:5" ht="37.799999999999997" customHeight="1" thickBot="1" x14ac:dyDescent="0.2">
      <c r="A16" s="51"/>
      <c r="B16" s="52"/>
      <c r="C16" s="35"/>
      <c r="D16" s="52"/>
      <c r="E16" s="36"/>
    </row>
    <row r="17" spans="1:5" s="18" customFormat="1" ht="18.600000000000001" customHeight="1" x14ac:dyDescent="0.15">
      <c r="A17" s="206" t="s">
        <v>47</v>
      </c>
      <c r="B17" s="207"/>
      <c r="C17" s="212" t="s">
        <v>249</v>
      </c>
      <c r="D17" s="213"/>
      <c r="E17" s="213"/>
    </row>
    <row r="18" spans="1:5" s="18" customFormat="1" ht="18.600000000000001" customHeight="1" x14ac:dyDescent="0.15">
      <c r="A18" s="208"/>
      <c r="B18" s="209"/>
      <c r="C18" s="165" t="s">
        <v>170</v>
      </c>
      <c r="D18" s="166" t="s">
        <v>172</v>
      </c>
      <c r="E18" s="166"/>
    </row>
    <row r="19" spans="1:5" s="18" customFormat="1" ht="18.600000000000001" customHeight="1" x14ac:dyDescent="0.15">
      <c r="A19" s="210"/>
      <c r="B19" s="211"/>
      <c r="C19" s="167" t="s">
        <v>171</v>
      </c>
      <c r="D19" s="190" t="s">
        <v>206</v>
      </c>
      <c r="E19" s="168"/>
    </row>
  </sheetData>
  <mergeCells count="3">
    <mergeCell ref="A17:B19"/>
    <mergeCell ref="C17:E17"/>
    <mergeCell ref="A1:E1"/>
  </mergeCells>
  <phoneticPr fontId="1"/>
  <hyperlinks>
    <hyperlink ref="D19" r:id="rId1" xr:uid="{91890F7C-859D-49D4-ACBE-AEC28CEE6178}"/>
  </hyperlinks>
  <pageMargins left="0.61499999999999999" right="0.7" top="0.75" bottom="0.75" header="0.3" footer="0.3"/>
  <pageSetup paperSize="9" scale="82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5D2D0-C6AB-4365-880F-A39AD4D452BA}">
  <sheetPr codeName="Sheet7">
    <pageSetUpPr fitToPage="1"/>
  </sheetPr>
  <dimension ref="A1:H38"/>
  <sheetViews>
    <sheetView view="pageBreakPreview" zoomScale="83" zoomScaleNormal="100" zoomScaleSheetLayoutView="83" zoomScalePageLayoutView="70" workbookViewId="0">
      <selection activeCell="A2" sqref="A2"/>
    </sheetView>
  </sheetViews>
  <sheetFormatPr defaultRowHeight="12.6" x14ac:dyDescent="0.15"/>
  <cols>
    <col min="1" max="1" width="14.78515625" style="6" customWidth="1"/>
    <col min="2" max="2" width="19.42578125" style="6" customWidth="1"/>
    <col min="3" max="3" width="28.85546875" style="6" customWidth="1"/>
    <col min="4" max="7" width="16.640625" style="6" customWidth="1"/>
    <col min="8" max="8" width="20.640625" style="6" customWidth="1"/>
    <col min="9" max="9" width="2.85546875" style="6" customWidth="1"/>
    <col min="10" max="16384" width="9.140625" style="6"/>
  </cols>
  <sheetData>
    <row r="1" spans="1:8" ht="16.2" customHeight="1" thickBot="1" x14ac:dyDescent="0.2">
      <c r="A1" s="6" t="s">
        <v>164</v>
      </c>
    </row>
    <row r="2" spans="1:8" ht="31.2" customHeight="1" thickBot="1" x14ac:dyDescent="0.2">
      <c r="A2" s="184" t="s">
        <v>199</v>
      </c>
      <c r="B2" s="154"/>
      <c r="C2" s="155"/>
      <c r="D2" s="12" t="s">
        <v>31</v>
      </c>
      <c r="E2" s="200">
        <v>20260601</v>
      </c>
      <c r="F2" s="13" t="s">
        <v>30</v>
      </c>
      <c r="G2" s="10">
        <v>20261220</v>
      </c>
    </row>
    <row r="3" spans="1:8" s="8" customFormat="1" ht="10.199999999999999" customHeight="1" x14ac:dyDescent="0.15">
      <c r="D3" s="11"/>
    </row>
    <row r="4" spans="1:8" ht="16.8" thickBot="1" x14ac:dyDescent="0.25">
      <c r="A4" s="79" t="s">
        <v>78</v>
      </c>
      <c r="C4" s="9" t="s">
        <v>29</v>
      </c>
      <c r="G4" s="9"/>
    </row>
    <row r="5" spans="1:8" s="8" customFormat="1" ht="18.600000000000001" customHeight="1" x14ac:dyDescent="0.15">
      <c r="A5" s="156" t="s">
        <v>72</v>
      </c>
      <c r="B5" s="156" t="s">
        <v>73</v>
      </c>
      <c r="C5" s="157" t="s">
        <v>84</v>
      </c>
      <c r="G5" s="9"/>
    </row>
    <row r="6" spans="1:8" s="8" customFormat="1" ht="18" customHeight="1" x14ac:dyDescent="0.15">
      <c r="A6" s="74" t="s">
        <v>82</v>
      </c>
      <c r="B6" s="84">
        <v>100000</v>
      </c>
      <c r="C6" s="14" t="s">
        <v>216</v>
      </c>
      <c r="G6" s="9"/>
    </row>
    <row r="7" spans="1:8" s="8" customFormat="1" ht="18" customHeight="1" x14ac:dyDescent="0.15">
      <c r="A7" s="74" t="s">
        <v>218</v>
      </c>
      <c r="B7" s="84">
        <v>900</v>
      </c>
      <c r="C7" s="14"/>
      <c r="G7" s="9"/>
    </row>
    <row r="8" spans="1:8" s="8" customFormat="1" ht="18" customHeight="1" x14ac:dyDescent="0.15">
      <c r="A8" s="74"/>
      <c r="B8" s="84"/>
      <c r="C8" s="14"/>
      <c r="F8" s="203"/>
      <c r="G8" s="204"/>
    </row>
    <row r="9" spans="1:8" s="8" customFormat="1" ht="18" customHeight="1" x14ac:dyDescent="0.15">
      <c r="A9" s="74"/>
      <c r="B9" s="84"/>
      <c r="C9" s="14"/>
      <c r="F9" s="203"/>
      <c r="G9" s="9"/>
    </row>
    <row r="10" spans="1:8" s="8" customFormat="1" ht="18" customHeight="1" thickBot="1" x14ac:dyDescent="0.2">
      <c r="A10" s="80"/>
      <c r="B10" s="85"/>
      <c r="C10" s="15"/>
      <c r="F10" s="203"/>
      <c r="G10" s="9"/>
    </row>
    <row r="11" spans="1:8" s="8" customFormat="1" ht="18" customHeight="1" thickBot="1" x14ac:dyDescent="0.2">
      <c r="A11" s="83" t="s">
        <v>152</v>
      </c>
      <c r="B11" s="161">
        <f>SUM(B6:B10)</f>
        <v>100900</v>
      </c>
      <c r="C11" s="307" t="str">
        <f>IF(B11=E38,"","ERROR：収入合計Ａと支出合計Ｂが一致していません")</f>
        <v/>
      </c>
      <c r="D11" s="308"/>
      <c r="E11" s="308"/>
      <c r="F11" s="185" t="s">
        <v>200</v>
      </c>
      <c r="G11" s="185"/>
      <c r="H11" s="185"/>
    </row>
    <row r="12" spans="1:8" x14ac:dyDescent="0.15">
      <c r="H12" s="9"/>
    </row>
    <row r="13" spans="1:8" ht="16.8" thickBot="1" x14ac:dyDescent="0.25">
      <c r="A13" s="79" t="s">
        <v>79</v>
      </c>
      <c r="B13" s="79"/>
      <c r="C13" s="72"/>
      <c r="G13" s="9" t="s">
        <v>29</v>
      </c>
    </row>
    <row r="14" spans="1:8" s="8" customFormat="1" ht="16.8" customHeight="1" x14ac:dyDescent="0.15">
      <c r="A14" s="309" t="s">
        <v>77</v>
      </c>
      <c r="B14" s="310"/>
      <c r="C14" s="311"/>
      <c r="D14" s="312" t="s">
        <v>114</v>
      </c>
      <c r="E14" s="314" t="s">
        <v>74</v>
      </c>
      <c r="F14" s="316" t="s">
        <v>80</v>
      </c>
      <c r="G14" s="317"/>
    </row>
    <row r="15" spans="1:8" s="8" customFormat="1" ht="16.8" customHeight="1" x14ac:dyDescent="0.15">
      <c r="A15" s="158" t="s">
        <v>75</v>
      </c>
      <c r="B15" s="159" t="s">
        <v>81</v>
      </c>
      <c r="C15" s="160" t="s">
        <v>76</v>
      </c>
      <c r="D15" s="313"/>
      <c r="E15" s="315"/>
      <c r="F15" s="318"/>
      <c r="G15" s="319"/>
    </row>
    <row r="16" spans="1:8" ht="16.8" customHeight="1" x14ac:dyDescent="0.15">
      <c r="A16" s="86">
        <v>46174</v>
      </c>
      <c r="B16" s="81" t="s">
        <v>219</v>
      </c>
      <c r="C16" s="73" t="s">
        <v>220</v>
      </c>
      <c r="D16" s="75" t="s">
        <v>221</v>
      </c>
      <c r="E16" s="197">
        <v>2500</v>
      </c>
      <c r="F16" s="305" t="s">
        <v>251</v>
      </c>
      <c r="G16" s="306"/>
    </row>
    <row r="17" spans="1:7" ht="16.8" customHeight="1" x14ac:dyDescent="0.15">
      <c r="A17" s="7"/>
      <c r="B17" s="81"/>
      <c r="C17" s="73"/>
      <c r="D17" s="75" t="s">
        <v>222</v>
      </c>
      <c r="E17" s="197">
        <v>11000</v>
      </c>
      <c r="F17" s="305" t="s">
        <v>252</v>
      </c>
      <c r="G17" s="306"/>
    </row>
    <row r="18" spans="1:7" ht="16.8" customHeight="1" x14ac:dyDescent="0.15">
      <c r="A18" s="7"/>
      <c r="B18" s="81"/>
      <c r="C18" s="73"/>
      <c r="D18" s="75" t="s">
        <v>223</v>
      </c>
      <c r="E18" s="197">
        <v>4400</v>
      </c>
      <c r="F18" s="305" t="s">
        <v>258</v>
      </c>
      <c r="G18" s="306"/>
    </row>
    <row r="19" spans="1:7" ht="16.8" customHeight="1" x14ac:dyDescent="0.15">
      <c r="A19" s="7"/>
      <c r="B19" s="81"/>
      <c r="C19" s="73"/>
      <c r="D19" s="75" t="s">
        <v>225</v>
      </c>
      <c r="E19" s="197">
        <v>10000</v>
      </c>
      <c r="F19" s="305" t="s">
        <v>256</v>
      </c>
      <c r="G19" s="306"/>
    </row>
    <row r="20" spans="1:7" ht="16.8" customHeight="1" x14ac:dyDescent="0.15">
      <c r="A20" s="86"/>
      <c r="B20" s="81"/>
      <c r="C20" s="73"/>
      <c r="D20" s="75" t="s">
        <v>226</v>
      </c>
      <c r="E20" s="197">
        <v>5000</v>
      </c>
      <c r="F20" s="305" t="s">
        <v>259</v>
      </c>
      <c r="G20" s="306"/>
    </row>
    <row r="21" spans="1:7" ht="16.8" customHeight="1" x14ac:dyDescent="0.15">
      <c r="A21" s="7"/>
      <c r="B21" s="81"/>
      <c r="C21" s="73"/>
      <c r="D21" s="75" t="s">
        <v>227</v>
      </c>
      <c r="E21" s="197">
        <v>1500</v>
      </c>
      <c r="F21" s="305" t="s">
        <v>257</v>
      </c>
      <c r="G21" s="306"/>
    </row>
    <row r="22" spans="1:7" ht="16.8" customHeight="1" x14ac:dyDescent="0.15">
      <c r="A22" s="86">
        <v>46235</v>
      </c>
      <c r="B22" s="81" t="s">
        <v>219</v>
      </c>
      <c r="C22" s="73" t="s">
        <v>220</v>
      </c>
      <c r="D22" s="75" t="s">
        <v>221</v>
      </c>
      <c r="E22" s="197">
        <v>2500</v>
      </c>
      <c r="F22" s="305" t="s">
        <v>251</v>
      </c>
      <c r="G22" s="306"/>
    </row>
    <row r="23" spans="1:7" ht="16.8" customHeight="1" x14ac:dyDescent="0.15">
      <c r="A23" s="86"/>
      <c r="B23" s="81"/>
      <c r="C23" s="73"/>
      <c r="D23" s="75" t="s">
        <v>223</v>
      </c>
      <c r="E23" s="197">
        <v>2500</v>
      </c>
      <c r="F23" s="305" t="s">
        <v>260</v>
      </c>
      <c r="G23" s="306"/>
    </row>
    <row r="24" spans="1:7" ht="16.8" customHeight="1" x14ac:dyDescent="0.15">
      <c r="A24" s="7"/>
      <c r="B24" s="81"/>
      <c r="C24" s="73"/>
      <c r="D24" s="75" t="s">
        <v>225</v>
      </c>
      <c r="E24" s="197">
        <v>10000</v>
      </c>
      <c r="F24" s="305" t="s">
        <v>256</v>
      </c>
      <c r="G24" s="306"/>
    </row>
    <row r="25" spans="1:7" ht="16.8" customHeight="1" x14ac:dyDescent="0.15">
      <c r="A25" s="7"/>
      <c r="B25" s="81"/>
      <c r="C25" s="73"/>
      <c r="D25" s="75" t="s">
        <v>226</v>
      </c>
      <c r="E25" s="197">
        <v>5000</v>
      </c>
      <c r="F25" s="305" t="s">
        <v>259</v>
      </c>
      <c r="G25" s="306"/>
    </row>
    <row r="26" spans="1:7" ht="16.8" customHeight="1" x14ac:dyDescent="0.15">
      <c r="A26" s="7"/>
      <c r="B26" s="81"/>
      <c r="C26" s="73"/>
      <c r="D26" s="75" t="s">
        <v>227</v>
      </c>
      <c r="E26" s="197">
        <v>2500</v>
      </c>
      <c r="F26" s="305" t="s">
        <v>254</v>
      </c>
      <c r="G26" s="306"/>
    </row>
    <row r="27" spans="1:7" ht="16.8" customHeight="1" x14ac:dyDescent="0.15">
      <c r="A27" s="86">
        <v>46296</v>
      </c>
      <c r="B27" s="81" t="s">
        <v>219</v>
      </c>
      <c r="C27" s="73" t="s">
        <v>220</v>
      </c>
      <c r="D27" s="75" t="s">
        <v>221</v>
      </c>
      <c r="E27" s="197">
        <v>2500</v>
      </c>
      <c r="F27" s="305" t="s">
        <v>251</v>
      </c>
      <c r="G27" s="306"/>
    </row>
    <row r="28" spans="1:7" ht="16.8" customHeight="1" x14ac:dyDescent="0.15">
      <c r="A28" s="86"/>
      <c r="B28" s="81"/>
      <c r="C28" s="73"/>
      <c r="D28" s="75" t="s">
        <v>223</v>
      </c>
      <c r="E28" s="197">
        <v>1000</v>
      </c>
      <c r="F28" s="305" t="s">
        <v>261</v>
      </c>
      <c r="G28" s="306"/>
    </row>
    <row r="29" spans="1:7" ht="16.8" customHeight="1" x14ac:dyDescent="0.15">
      <c r="A29" s="7"/>
      <c r="B29" s="81"/>
      <c r="C29" s="73"/>
      <c r="D29" s="75" t="s">
        <v>225</v>
      </c>
      <c r="E29" s="197">
        <v>10000</v>
      </c>
      <c r="F29" s="305" t="s">
        <v>256</v>
      </c>
      <c r="G29" s="306"/>
    </row>
    <row r="30" spans="1:7" ht="16.8" customHeight="1" x14ac:dyDescent="0.15">
      <c r="A30" s="7"/>
      <c r="B30" s="81"/>
      <c r="C30" s="73"/>
      <c r="D30" s="75" t="s">
        <v>226</v>
      </c>
      <c r="E30" s="197">
        <v>5000</v>
      </c>
      <c r="F30" s="305" t="s">
        <v>259</v>
      </c>
      <c r="G30" s="306"/>
    </row>
    <row r="31" spans="1:7" ht="16.8" customHeight="1" x14ac:dyDescent="0.15">
      <c r="A31" s="7"/>
      <c r="B31" s="81"/>
      <c r="C31" s="73"/>
      <c r="D31" s="75" t="s">
        <v>227</v>
      </c>
      <c r="E31" s="197">
        <v>2500</v>
      </c>
      <c r="F31" s="305" t="s">
        <v>254</v>
      </c>
      <c r="G31" s="306"/>
    </row>
    <row r="32" spans="1:7" ht="16.8" customHeight="1" x14ac:dyDescent="0.15">
      <c r="A32" s="86">
        <v>46357</v>
      </c>
      <c r="B32" s="81" t="s">
        <v>219</v>
      </c>
      <c r="C32" s="73" t="s">
        <v>220</v>
      </c>
      <c r="D32" s="75" t="s">
        <v>221</v>
      </c>
      <c r="E32" s="197">
        <v>2500</v>
      </c>
      <c r="F32" s="305" t="s">
        <v>251</v>
      </c>
      <c r="G32" s="306"/>
    </row>
    <row r="33" spans="1:7" ht="16.8" customHeight="1" x14ac:dyDescent="0.15">
      <c r="A33" s="86"/>
      <c r="B33" s="81"/>
      <c r="C33" s="73"/>
      <c r="D33" s="75" t="s">
        <v>223</v>
      </c>
      <c r="E33" s="197">
        <v>1000</v>
      </c>
      <c r="F33" s="305" t="s">
        <v>261</v>
      </c>
      <c r="G33" s="306"/>
    </row>
    <row r="34" spans="1:7" ht="16.8" customHeight="1" x14ac:dyDescent="0.15">
      <c r="A34" s="7"/>
      <c r="B34" s="81"/>
      <c r="C34" s="73"/>
      <c r="D34" s="75" t="s">
        <v>225</v>
      </c>
      <c r="E34" s="197">
        <v>12000</v>
      </c>
      <c r="F34" s="305" t="s">
        <v>253</v>
      </c>
      <c r="G34" s="306"/>
    </row>
    <row r="35" spans="1:7" ht="16.8" customHeight="1" x14ac:dyDescent="0.15">
      <c r="A35" s="7"/>
      <c r="B35" s="81"/>
      <c r="C35" s="73"/>
      <c r="D35" s="75" t="s">
        <v>226</v>
      </c>
      <c r="E35" s="197">
        <v>5000</v>
      </c>
      <c r="F35" s="305" t="s">
        <v>259</v>
      </c>
      <c r="G35" s="306"/>
    </row>
    <row r="36" spans="1:7" ht="16.8" customHeight="1" thickBot="1" x14ac:dyDescent="0.2">
      <c r="A36" s="7"/>
      <c r="B36" s="81"/>
      <c r="C36" s="73"/>
      <c r="D36" s="75" t="s">
        <v>227</v>
      </c>
      <c r="E36" s="197">
        <v>2500</v>
      </c>
      <c r="F36" s="305" t="s">
        <v>255</v>
      </c>
      <c r="G36" s="306"/>
    </row>
    <row r="37" spans="1:7" ht="16.8" customHeight="1" thickBot="1" x14ac:dyDescent="0.2">
      <c r="A37" s="77"/>
      <c r="B37" s="82"/>
      <c r="C37" s="78"/>
      <c r="D37" s="76" t="s">
        <v>32</v>
      </c>
      <c r="E37" s="198">
        <f>SUM(E16:E36)</f>
        <v>100900</v>
      </c>
      <c r="F37" s="320"/>
      <c r="G37" s="321"/>
    </row>
    <row r="38" spans="1:7" ht="16.8" customHeight="1" thickTop="1" thickBot="1" x14ac:dyDescent="0.25">
      <c r="A38" s="16"/>
      <c r="B38" s="195"/>
      <c r="C38" s="196"/>
      <c r="D38" s="16" t="s">
        <v>153</v>
      </c>
      <c r="E38" s="199">
        <f>SUM(E37:F37)</f>
        <v>100900</v>
      </c>
      <c r="F38" s="322"/>
      <c r="G38" s="323"/>
    </row>
  </sheetData>
  <mergeCells count="28">
    <mergeCell ref="F34:G34"/>
    <mergeCell ref="F35:G35"/>
    <mergeCell ref="F36:G36"/>
    <mergeCell ref="F37:G37"/>
    <mergeCell ref="F38:G38"/>
    <mergeCell ref="F22:G22"/>
    <mergeCell ref="F23:G23"/>
    <mergeCell ref="E14:E15"/>
    <mergeCell ref="F14:G15"/>
    <mergeCell ref="F16:G16"/>
    <mergeCell ref="F17:G17"/>
    <mergeCell ref="F18:G18"/>
    <mergeCell ref="C11:E11"/>
    <mergeCell ref="A14:C14"/>
    <mergeCell ref="D14:D15"/>
    <mergeCell ref="F32:G32"/>
    <mergeCell ref="F33:G33"/>
    <mergeCell ref="F26:G26"/>
    <mergeCell ref="F27:G27"/>
    <mergeCell ref="F28:G28"/>
    <mergeCell ref="F24:G24"/>
    <mergeCell ref="F25:G25"/>
    <mergeCell ref="F29:G29"/>
    <mergeCell ref="F30:G30"/>
    <mergeCell ref="F31:G31"/>
    <mergeCell ref="F19:G19"/>
    <mergeCell ref="F20:G20"/>
    <mergeCell ref="F21:G21"/>
  </mergeCells>
  <phoneticPr fontId="1"/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ACE55-D0AA-4992-9BE1-835C17BCF1BD}">
  <sheetPr>
    <pageSetUpPr fitToPage="1"/>
  </sheetPr>
  <dimension ref="A1:H38"/>
  <sheetViews>
    <sheetView view="pageBreakPreview" zoomScale="83" zoomScaleNormal="100" zoomScaleSheetLayoutView="83" zoomScalePageLayoutView="70" workbookViewId="0">
      <selection activeCell="A2" sqref="A2"/>
    </sheetView>
  </sheetViews>
  <sheetFormatPr defaultRowHeight="12.6" x14ac:dyDescent="0.15"/>
  <cols>
    <col min="1" max="1" width="14.78515625" style="6" customWidth="1"/>
    <col min="2" max="2" width="19.42578125" style="6" customWidth="1"/>
    <col min="3" max="3" width="28.85546875" style="6" customWidth="1"/>
    <col min="4" max="7" width="16.640625" style="6" customWidth="1"/>
    <col min="8" max="8" width="20.640625" style="6" customWidth="1"/>
    <col min="9" max="9" width="2.85546875" style="6" customWidth="1"/>
    <col min="10" max="16384" width="9.140625" style="6"/>
  </cols>
  <sheetData>
    <row r="1" spans="1:8" ht="13.2" thickBot="1" x14ac:dyDescent="0.2">
      <c r="A1" s="6" t="s">
        <v>164</v>
      </c>
    </row>
    <row r="2" spans="1:8" ht="31.2" customHeight="1" thickBot="1" x14ac:dyDescent="0.2">
      <c r="A2" s="184" t="s">
        <v>199</v>
      </c>
      <c r="B2" s="154"/>
      <c r="C2" s="155"/>
      <c r="D2" s="12" t="s">
        <v>31</v>
      </c>
      <c r="E2" s="200">
        <v>20260805</v>
      </c>
      <c r="F2" s="13" t="s">
        <v>30</v>
      </c>
      <c r="G2" s="10">
        <v>20261030</v>
      </c>
    </row>
    <row r="3" spans="1:8" s="8" customFormat="1" ht="10.199999999999999" customHeight="1" x14ac:dyDescent="0.15">
      <c r="D3" s="11"/>
    </row>
    <row r="4" spans="1:8" ht="16.8" thickBot="1" x14ac:dyDescent="0.25">
      <c r="A4" s="79" t="s">
        <v>78</v>
      </c>
      <c r="C4" s="9" t="s">
        <v>29</v>
      </c>
      <c r="G4" s="9"/>
    </row>
    <row r="5" spans="1:8" s="8" customFormat="1" ht="18.600000000000001" customHeight="1" x14ac:dyDescent="0.15">
      <c r="A5" s="156" t="s">
        <v>72</v>
      </c>
      <c r="B5" s="156" t="s">
        <v>73</v>
      </c>
      <c r="C5" s="157" t="s">
        <v>84</v>
      </c>
      <c r="G5" s="9"/>
    </row>
    <row r="6" spans="1:8" s="8" customFormat="1" ht="18" customHeight="1" x14ac:dyDescent="0.15">
      <c r="A6" s="74" t="s">
        <v>82</v>
      </c>
      <c r="B6" s="84">
        <v>100000</v>
      </c>
      <c r="C6" s="14" t="s">
        <v>83</v>
      </c>
      <c r="G6" s="9"/>
    </row>
    <row r="7" spans="1:8" s="8" customFormat="1" ht="18" customHeight="1" x14ac:dyDescent="0.15">
      <c r="A7" s="74" t="s">
        <v>86</v>
      </c>
      <c r="B7" s="84">
        <v>10000</v>
      </c>
      <c r="C7" s="14" t="s">
        <v>217</v>
      </c>
      <c r="G7" s="9"/>
    </row>
    <row r="8" spans="1:8" s="8" customFormat="1" ht="18" customHeight="1" x14ac:dyDescent="0.15">
      <c r="A8" s="74"/>
      <c r="B8" s="84"/>
      <c r="C8" s="14"/>
      <c r="G8" s="9"/>
    </row>
    <row r="9" spans="1:8" s="8" customFormat="1" ht="18" customHeight="1" x14ac:dyDescent="0.15">
      <c r="A9" s="74"/>
      <c r="B9" s="84"/>
      <c r="C9" s="14"/>
      <c r="G9" s="9"/>
    </row>
    <row r="10" spans="1:8" s="8" customFormat="1" ht="18" customHeight="1" thickBot="1" x14ac:dyDescent="0.2">
      <c r="A10" s="80"/>
      <c r="B10" s="85"/>
      <c r="C10" s="15"/>
      <c r="G10" s="9"/>
    </row>
    <row r="11" spans="1:8" s="8" customFormat="1" ht="18" customHeight="1" thickBot="1" x14ac:dyDescent="0.2">
      <c r="A11" s="83" t="s">
        <v>152</v>
      </c>
      <c r="B11" s="161">
        <f>SUM(B6:B10)</f>
        <v>110000</v>
      </c>
      <c r="C11" s="307" t="str">
        <f>IF(B11=E38,"","ERROR：収入合計Ａと支出合計Ｂが一致していません")</f>
        <v/>
      </c>
      <c r="D11" s="308"/>
      <c r="E11" s="308"/>
      <c r="F11" s="185" t="s">
        <v>200</v>
      </c>
      <c r="G11" s="185"/>
      <c r="H11" s="185"/>
    </row>
    <row r="12" spans="1:8" x14ac:dyDescent="0.15">
      <c r="H12" s="9"/>
    </row>
    <row r="13" spans="1:8" ht="16.8" thickBot="1" x14ac:dyDescent="0.25">
      <c r="A13" s="79" t="s">
        <v>79</v>
      </c>
      <c r="B13" s="79"/>
      <c r="C13" s="72"/>
      <c r="G13" s="9" t="s">
        <v>29</v>
      </c>
    </row>
    <row r="14" spans="1:8" s="8" customFormat="1" ht="16.8" customHeight="1" x14ac:dyDescent="0.15">
      <c r="A14" s="309" t="s">
        <v>77</v>
      </c>
      <c r="B14" s="310"/>
      <c r="C14" s="311"/>
      <c r="D14" s="312" t="s">
        <v>114</v>
      </c>
      <c r="E14" s="314" t="s">
        <v>74</v>
      </c>
      <c r="F14" s="316" t="s">
        <v>80</v>
      </c>
      <c r="G14" s="317"/>
    </row>
    <row r="15" spans="1:8" s="8" customFormat="1" ht="16.8" customHeight="1" x14ac:dyDescent="0.15">
      <c r="A15" s="158" t="s">
        <v>75</v>
      </c>
      <c r="B15" s="159" t="s">
        <v>81</v>
      </c>
      <c r="C15" s="160" t="s">
        <v>76</v>
      </c>
      <c r="D15" s="313"/>
      <c r="E15" s="315"/>
      <c r="F15" s="318"/>
      <c r="G15" s="319"/>
    </row>
    <row r="16" spans="1:8" ht="16.8" customHeight="1" x14ac:dyDescent="0.15">
      <c r="A16" s="201">
        <v>46235</v>
      </c>
      <c r="B16" s="81" t="s">
        <v>85</v>
      </c>
      <c r="C16" s="73" t="s">
        <v>87</v>
      </c>
      <c r="D16" s="75" t="s">
        <v>116</v>
      </c>
      <c r="E16" s="197">
        <v>30000</v>
      </c>
      <c r="F16" s="305" t="s">
        <v>230</v>
      </c>
      <c r="G16" s="306"/>
    </row>
    <row r="17" spans="1:7" ht="16.8" customHeight="1" x14ac:dyDescent="0.15">
      <c r="A17" s="7"/>
      <c r="B17" s="81"/>
      <c r="C17" s="73"/>
      <c r="D17" s="75" t="s">
        <v>244</v>
      </c>
      <c r="E17" s="197">
        <v>50000</v>
      </c>
      <c r="F17" s="305" t="s">
        <v>246</v>
      </c>
      <c r="G17" s="306"/>
    </row>
    <row r="18" spans="1:7" ht="16.8" customHeight="1" x14ac:dyDescent="0.15">
      <c r="A18" s="201">
        <v>46296</v>
      </c>
      <c r="B18" s="81" t="s">
        <v>88</v>
      </c>
      <c r="C18" s="73" t="s">
        <v>89</v>
      </c>
      <c r="D18" s="75" t="s">
        <v>126</v>
      </c>
      <c r="E18" s="197">
        <v>30000</v>
      </c>
      <c r="F18" s="305" t="s">
        <v>245</v>
      </c>
      <c r="G18" s="306"/>
    </row>
    <row r="19" spans="1:7" ht="16.8" customHeight="1" x14ac:dyDescent="0.15">
      <c r="A19" s="202"/>
      <c r="B19" s="81"/>
      <c r="C19" s="73"/>
      <c r="D19" s="75"/>
      <c r="E19" s="197"/>
      <c r="F19" s="305"/>
      <c r="G19" s="306"/>
    </row>
    <row r="20" spans="1:7" ht="16.8" customHeight="1" x14ac:dyDescent="0.15">
      <c r="A20" s="201"/>
      <c r="B20" s="81"/>
      <c r="C20" s="73"/>
      <c r="D20" s="75"/>
      <c r="E20" s="197"/>
      <c r="F20" s="305"/>
      <c r="G20" s="306"/>
    </row>
    <row r="21" spans="1:7" ht="16.8" customHeight="1" x14ac:dyDescent="0.15">
      <c r="A21" s="7"/>
      <c r="B21" s="81"/>
      <c r="C21" s="73"/>
      <c r="D21" s="75"/>
      <c r="E21" s="197"/>
      <c r="F21" s="305"/>
      <c r="G21" s="306"/>
    </row>
    <row r="22" spans="1:7" ht="16.8" customHeight="1" x14ac:dyDescent="0.15">
      <c r="A22" s="201"/>
      <c r="B22" s="81"/>
      <c r="C22" s="73"/>
      <c r="D22" s="75"/>
      <c r="E22" s="197"/>
      <c r="F22" s="305"/>
      <c r="G22" s="306"/>
    </row>
    <row r="23" spans="1:7" ht="16.8" customHeight="1" x14ac:dyDescent="0.15">
      <c r="A23" s="86"/>
      <c r="B23" s="81"/>
      <c r="C23" s="73"/>
      <c r="D23" s="75"/>
      <c r="E23" s="197"/>
      <c r="F23" s="305"/>
      <c r="G23" s="306"/>
    </row>
    <row r="24" spans="1:7" ht="16.8" customHeight="1" x14ac:dyDescent="0.15">
      <c r="A24" s="7"/>
      <c r="B24" s="81"/>
      <c r="C24" s="73"/>
      <c r="D24" s="75"/>
      <c r="E24" s="197"/>
      <c r="F24" s="305"/>
      <c r="G24" s="306"/>
    </row>
    <row r="25" spans="1:7" ht="16.8" customHeight="1" x14ac:dyDescent="0.15">
      <c r="A25" s="7"/>
      <c r="B25" s="81"/>
      <c r="C25" s="73"/>
      <c r="D25" s="75"/>
      <c r="E25" s="197"/>
      <c r="F25" s="305"/>
      <c r="G25" s="306"/>
    </row>
    <row r="26" spans="1:7" ht="16.8" customHeight="1" x14ac:dyDescent="0.15">
      <c r="A26" s="7"/>
      <c r="B26" s="81"/>
      <c r="C26" s="73"/>
      <c r="D26" s="75"/>
      <c r="E26" s="197"/>
      <c r="F26" s="305"/>
      <c r="G26" s="306"/>
    </row>
    <row r="27" spans="1:7" ht="16.8" customHeight="1" x14ac:dyDescent="0.15">
      <c r="A27" s="86"/>
      <c r="B27" s="81"/>
      <c r="C27" s="73"/>
      <c r="D27" s="75"/>
      <c r="E27" s="197"/>
      <c r="F27" s="305"/>
      <c r="G27" s="306"/>
    </row>
    <row r="28" spans="1:7" ht="16.8" customHeight="1" x14ac:dyDescent="0.15">
      <c r="A28" s="86"/>
      <c r="B28" s="81"/>
      <c r="C28" s="73"/>
      <c r="D28" s="75"/>
      <c r="E28" s="197"/>
      <c r="F28" s="305"/>
      <c r="G28" s="306"/>
    </row>
    <row r="29" spans="1:7" ht="16.8" customHeight="1" x14ac:dyDescent="0.15">
      <c r="A29" s="7"/>
      <c r="B29" s="81"/>
      <c r="C29" s="73"/>
      <c r="D29" s="75"/>
      <c r="E29" s="197"/>
      <c r="F29" s="305"/>
      <c r="G29" s="306"/>
    </row>
    <row r="30" spans="1:7" ht="16.8" customHeight="1" x14ac:dyDescent="0.15">
      <c r="A30" s="7"/>
      <c r="B30" s="81"/>
      <c r="C30" s="73"/>
      <c r="D30" s="75"/>
      <c r="E30" s="197"/>
      <c r="F30" s="305"/>
      <c r="G30" s="306"/>
    </row>
    <row r="31" spans="1:7" ht="16.8" customHeight="1" x14ac:dyDescent="0.15">
      <c r="A31" s="7"/>
      <c r="B31" s="81"/>
      <c r="C31" s="73"/>
      <c r="D31" s="75"/>
      <c r="E31" s="197"/>
      <c r="F31" s="305"/>
      <c r="G31" s="306"/>
    </row>
    <row r="32" spans="1:7" ht="16.8" customHeight="1" x14ac:dyDescent="0.15">
      <c r="A32" s="86"/>
      <c r="B32" s="81"/>
      <c r="C32" s="73"/>
      <c r="D32" s="75"/>
      <c r="E32" s="197"/>
      <c r="F32" s="305"/>
      <c r="G32" s="306"/>
    </row>
    <row r="33" spans="1:7" ht="16.8" customHeight="1" x14ac:dyDescent="0.15">
      <c r="A33" s="86"/>
      <c r="B33" s="81"/>
      <c r="C33" s="73"/>
      <c r="D33" s="75"/>
      <c r="E33" s="197"/>
      <c r="F33" s="305"/>
      <c r="G33" s="306"/>
    </row>
    <row r="34" spans="1:7" ht="16.8" customHeight="1" x14ac:dyDescent="0.15">
      <c r="A34" s="7"/>
      <c r="B34" s="81"/>
      <c r="C34" s="73"/>
      <c r="D34" s="75"/>
      <c r="E34" s="197"/>
      <c r="F34" s="305"/>
      <c r="G34" s="306"/>
    </row>
    <row r="35" spans="1:7" ht="16.8" customHeight="1" x14ac:dyDescent="0.15">
      <c r="A35" s="7"/>
      <c r="B35" s="81"/>
      <c r="C35" s="73"/>
      <c r="D35" s="75"/>
      <c r="E35" s="197"/>
      <c r="F35" s="305"/>
      <c r="G35" s="306"/>
    </row>
    <row r="36" spans="1:7" ht="16.8" customHeight="1" thickBot="1" x14ac:dyDescent="0.2">
      <c r="A36" s="7"/>
      <c r="B36" s="81"/>
      <c r="C36" s="73"/>
      <c r="D36" s="75"/>
      <c r="E36" s="197"/>
      <c r="F36" s="305"/>
      <c r="G36" s="306"/>
    </row>
    <row r="37" spans="1:7" ht="16.8" customHeight="1" thickBot="1" x14ac:dyDescent="0.2">
      <c r="A37" s="77"/>
      <c r="B37" s="82"/>
      <c r="C37" s="78"/>
      <c r="D37" s="76" t="s">
        <v>32</v>
      </c>
      <c r="E37" s="198">
        <f>SUM(E16:E36)</f>
        <v>110000</v>
      </c>
      <c r="F37" s="320"/>
      <c r="G37" s="321"/>
    </row>
    <row r="38" spans="1:7" ht="16.8" customHeight="1" thickTop="1" thickBot="1" x14ac:dyDescent="0.25">
      <c r="A38" s="16"/>
      <c r="B38" s="195"/>
      <c r="C38" s="196"/>
      <c r="D38" s="16" t="s">
        <v>153</v>
      </c>
      <c r="E38" s="199">
        <f>SUM(E37:F37)</f>
        <v>110000</v>
      </c>
      <c r="F38" s="322"/>
      <c r="G38" s="323"/>
    </row>
  </sheetData>
  <mergeCells count="28">
    <mergeCell ref="F16:G16"/>
    <mergeCell ref="C11:E11"/>
    <mergeCell ref="A14:C14"/>
    <mergeCell ref="D14:D15"/>
    <mergeCell ref="E14:E15"/>
    <mergeCell ref="F14:G15"/>
    <mergeCell ref="F28:G28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34:G34"/>
  </mergeCells>
  <phoneticPr fontId="1"/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25274-4BB6-43D4-A69C-CF29BC387A62}">
  <sheetPr codeName="Sheet9">
    <tabColor rgb="FFFFC000"/>
  </sheetPr>
  <dimension ref="A1:C16"/>
  <sheetViews>
    <sheetView view="pageBreakPreview" zoomScaleNormal="100" zoomScaleSheetLayoutView="100" zoomScalePageLayoutView="85" workbookViewId="0"/>
  </sheetViews>
  <sheetFormatPr defaultRowHeight="12.6" x14ac:dyDescent="0.15"/>
  <cols>
    <col min="1" max="1" width="5.5" style="29" customWidth="1"/>
    <col min="2" max="2" width="7.35546875" style="29" customWidth="1"/>
    <col min="3" max="3" width="46.7109375" style="29" customWidth="1"/>
    <col min="4" max="16384" width="9.140625" style="29"/>
  </cols>
  <sheetData>
    <row r="1" spans="1:3" x14ac:dyDescent="0.15">
      <c r="A1" s="29" t="s">
        <v>165</v>
      </c>
    </row>
    <row r="2" spans="1:3" s="1" customFormat="1" ht="31.5" customHeight="1" x14ac:dyDescent="0.15">
      <c r="A2" s="324" t="s">
        <v>195</v>
      </c>
      <c r="B2" s="324"/>
      <c r="C2" s="324"/>
    </row>
    <row r="3" spans="1:3" ht="8.4" customHeight="1" thickBot="1" x14ac:dyDescent="0.2"/>
    <row r="4" spans="1:3" ht="21" customHeight="1" x14ac:dyDescent="0.15">
      <c r="A4" s="325" t="s">
        <v>65</v>
      </c>
      <c r="B4" s="41" t="s">
        <v>63</v>
      </c>
      <c r="C4" s="33"/>
    </row>
    <row r="5" spans="1:3" ht="21" customHeight="1" x14ac:dyDescent="0.15">
      <c r="A5" s="326"/>
      <c r="B5" s="42" t="s">
        <v>9</v>
      </c>
      <c r="C5" s="34"/>
    </row>
    <row r="6" spans="1:3" ht="21" customHeight="1" thickBot="1" x14ac:dyDescent="0.2">
      <c r="A6" s="329"/>
      <c r="B6" s="46" t="s">
        <v>64</v>
      </c>
      <c r="C6" s="36"/>
    </row>
    <row r="7" spans="1:3" ht="9" customHeight="1" thickBot="1" x14ac:dyDescent="0.2">
      <c r="A7" s="47"/>
    </row>
    <row r="8" spans="1:3" ht="22.8" customHeight="1" x14ac:dyDescent="0.15">
      <c r="A8" s="325" t="s">
        <v>53</v>
      </c>
      <c r="B8" s="41" t="s">
        <v>54</v>
      </c>
      <c r="C8" s="33"/>
    </row>
    <row r="9" spans="1:3" ht="22.8" customHeight="1" x14ac:dyDescent="0.15">
      <c r="A9" s="326"/>
      <c r="B9" s="42" t="s">
        <v>55</v>
      </c>
      <c r="C9" s="34"/>
    </row>
    <row r="10" spans="1:3" ht="22.8" customHeight="1" x14ac:dyDescent="0.15">
      <c r="A10" s="326"/>
      <c r="B10" s="42" t="s">
        <v>58</v>
      </c>
      <c r="C10" s="34"/>
    </row>
    <row r="11" spans="1:3" ht="64.8" customHeight="1" thickBot="1" x14ac:dyDescent="0.2">
      <c r="A11" s="327"/>
      <c r="B11" s="43" t="s">
        <v>56</v>
      </c>
      <c r="C11" s="38"/>
    </row>
    <row r="12" spans="1:3" ht="130.19999999999999" customHeight="1" thickTop="1" x14ac:dyDescent="0.15">
      <c r="A12" s="328" t="s">
        <v>62</v>
      </c>
      <c r="B12" s="44" t="s">
        <v>57</v>
      </c>
      <c r="C12" s="40"/>
    </row>
    <row r="13" spans="1:3" ht="123" customHeight="1" x14ac:dyDescent="0.15">
      <c r="A13" s="326"/>
      <c r="B13" s="42" t="s">
        <v>59</v>
      </c>
      <c r="C13" s="34"/>
    </row>
    <row r="14" spans="1:3" ht="27.6" customHeight="1" thickBot="1" x14ac:dyDescent="0.2">
      <c r="A14" s="327"/>
      <c r="B14" s="43" t="s">
        <v>61</v>
      </c>
      <c r="C14" s="38"/>
    </row>
    <row r="15" spans="1:3" ht="27.6" customHeight="1" thickTop="1" thickBot="1" x14ac:dyDescent="0.2">
      <c r="A15" s="48" t="s">
        <v>66</v>
      </c>
      <c r="B15" s="45" t="s">
        <v>60</v>
      </c>
      <c r="C15" s="39"/>
    </row>
    <row r="16" spans="1:3" ht="163.80000000000001" customHeight="1" thickBot="1" x14ac:dyDescent="0.2">
      <c r="A16" s="48" t="s">
        <v>201</v>
      </c>
      <c r="B16" s="45" t="s">
        <v>202</v>
      </c>
      <c r="C16" s="39"/>
    </row>
  </sheetData>
  <mergeCells count="4">
    <mergeCell ref="A2:C2"/>
    <mergeCell ref="A8:A11"/>
    <mergeCell ref="A12:A14"/>
    <mergeCell ref="A4:A6"/>
  </mergeCells>
  <phoneticPr fontId="1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B53FD-CC01-4FD6-92B3-40D5C6FCD39A}">
  <sheetPr codeName="Sheet3">
    <tabColor theme="9" tint="0.59999389629810485"/>
  </sheetPr>
  <dimension ref="A1:C43"/>
  <sheetViews>
    <sheetView view="pageBreakPreview" topLeftCell="A37" zoomScaleNormal="70" zoomScaleSheetLayoutView="100" zoomScalePageLayoutView="70" workbookViewId="0">
      <selection activeCell="B47" sqref="B47"/>
    </sheetView>
  </sheetViews>
  <sheetFormatPr defaultColWidth="8.85546875" defaultRowHeight="12.6" x14ac:dyDescent="0.15"/>
  <cols>
    <col min="1" max="1" width="11.0703125" style="1" customWidth="1"/>
    <col min="2" max="2" width="9.640625" style="5" customWidth="1"/>
    <col min="3" max="3" width="41.7109375" style="1" customWidth="1"/>
    <col min="4" max="4" width="5.85546875" style="1" customWidth="1"/>
    <col min="5" max="8" width="3.85546875" style="1" customWidth="1"/>
    <col min="9" max="16384" width="8.85546875" style="1"/>
  </cols>
  <sheetData>
    <row r="1" spans="1:3" x14ac:dyDescent="0.15">
      <c r="A1" s="1" t="s">
        <v>160</v>
      </c>
    </row>
    <row r="2" spans="1:3" ht="31.5" customHeight="1" x14ac:dyDescent="0.15">
      <c r="A2" s="217" t="s">
        <v>196</v>
      </c>
      <c r="B2" s="217"/>
      <c r="C2" s="217"/>
    </row>
    <row r="3" spans="1:3" ht="15.75" customHeight="1" x14ac:dyDescent="0.15"/>
    <row r="4" spans="1:3" ht="15.75" customHeight="1" x14ac:dyDescent="0.15">
      <c r="A4" s="1" t="s">
        <v>0</v>
      </c>
    </row>
    <row r="5" spans="1:3" ht="15.75" customHeight="1" x14ac:dyDescent="0.15">
      <c r="A5" s="1" t="s">
        <v>25</v>
      </c>
    </row>
    <row r="6" spans="1:3" ht="15.75" customHeight="1" x14ac:dyDescent="0.15"/>
    <row r="7" spans="1:3" ht="18.600000000000001" customHeight="1" x14ac:dyDescent="0.15">
      <c r="A7" s="220" t="s">
        <v>17</v>
      </c>
      <c r="B7" s="70" t="s">
        <v>1</v>
      </c>
      <c r="C7" s="2"/>
    </row>
    <row r="8" spans="1:3" ht="18.600000000000001" customHeight="1" x14ac:dyDescent="0.15">
      <c r="A8" s="221"/>
      <c r="B8" s="70" t="s">
        <v>2</v>
      </c>
      <c r="C8" s="2"/>
    </row>
    <row r="9" spans="1:3" ht="18.600000000000001" customHeight="1" x14ac:dyDescent="0.15">
      <c r="A9" s="222"/>
      <c r="B9" s="70" t="s">
        <v>18</v>
      </c>
      <c r="C9" s="2"/>
    </row>
    <row r="10" spans="1:3" ht="15.75" customHeight="1" x14ac:dyDescent="0.15">
      <c r="B10" s="71"/>
    </row>
    <row r="11" spans="1:3" ht="15.75" customHeight="1" x14ac:dyDescent="0.15">
      <c r="A11" s="3" t="s">
        <v>26</v>
      </c>
      <c r="B11" s="71"/>
    </row>
    <row r="12" spans="1:3" ht="21.6" customHeight="1" x14ac:dyDescent="0.15">
      <c r="A12" s="57" t="s">
        <v>9</v>
      </c>
      <c r="B12" s="70" t="s">
        <v>23</v>
      </c>
      <c r="C12" s="2"/>
    </row>
    <row r="13" spans="1:3" ht="21.6" customHeight="1" x14ac:dyDescent="0.15">
      <c r="A13" s="224" t="s">
        <v>5</v>
      </c>
      <c r="B13" s="70" t="s">
        <v>4</v>
      </c>
      <c r="C13" s="4"/>
    </row>
    <row r="14" spans="1:3" ht="21.6" customHeight="1" x14ac:dyDescent="0.15">
      <c r="A14" s="225"/>
      <c r="B14" s="70" t="s">
        <v>3</v>
      </c>
      <c r="C14" s="2"/>
    </row>
    <row r="15" spans="1:3" ht="21.6" customHeight="1" x14ac:dyDescent="0.15">
      <c r="A15" s="57" t="s">
        <v>10</v>
      </c>
      <c r="B15" s="70" t="s">
        <v>24</v>
      </c>
      <c r="C15" s="2"/>
    </row>
    <row r="16" spans="1:3" ht="21.6" customHeight="1" x14ac:dyDescent="0.15">
      <c r="A16" s="220" t="s">
        <v>13</v>
      </c>
      <c r="B16" s="70" t="s">
        <v>14</v>
      </c>
      <c r="C16" s="2"/>
    </row>
    <row r="17" spans="1:3" ht="21.6" customHeight="1" x14ac:dyDescent="0.15">
      <c r="A17" s="221"/>
      <c r="B17" s="70" t="s">
        <v>11</v>
      </c>
      <c r="C17" s="2"/>
    </row>
    <row r="18" spans="1:3" ht="21.6" customHeight="1" x14ac:dyDescent="0.15">
      <c r="A18" s="222"/>
      <c r="B18" s="70" t="s">
        <v>71</v>
      </c>
      <c r="C18" s="2"/>
    </row>
    <row r="19" spans="1:3" ht="21.6" customHeight="1" x14ac:dyDescent="0.15">
      <c r="A19" s="57" t="s">
        <v>6</v>
      </c>
      <c r="B19" s="70" t="s">
        <v>22</v>
      </c>
      <c r="C19" s="2"/>
    </row>
    <row r="20" spans="1:3" ht="21.6" customHeight="1" x14ac:dyDescent="0.15">
      <c r="A20" s="220" t="s">
        <v>70</v>
      </c>
      <c r="B20" s="70" t="s">
        <v>7</v>
      </c>
      <c r="C20" s="2"/>
    </row>
    <row r="21" spans="1:3" ht="21.6" customHeight="1" x14ac:dyDescent="0.15">
      <c r="A21" s="222"/>
      <c r="B21" s="70" t="s">
        <v>12</v>
      </c>
      <c r="C21" s="2"/>
    </row>
    <row r="22" spans="1:3" ht="77.400000000000006" customHeight="1" x14ac:dyDescent="0.15">
      <c r="A22" s="220" t="s">
        <v>19</v>
      </c>
      <c r="B22" s="70" t="s">
        <v>20</v>
      </c>
      <c r="C22" s="2"/>
    </row>
    <row r="23" spans="1:3" ht="77.400000000000006" customHeight="1" x14ac:dyDescent="0.15">
      <c r="A23" s="221"/>
      <c r="B23" s="70" t="s">
        <v>21</v>
      </c>
      <c r="C23" s="2"/>
    </row>
    <row r="24" spans="1:3" ht="151.19999999999999" customHeight="1" x14ac:dyDescent="0.15">
      <c r="A24" s="222"/>
      <c r="B24" s="70" t="s">
        <v>15</v>
      </c>
      <c r="C24" s="2"/>
    </row>
    <row r="25" spans="1:3" ht="15.75" customHeight="1" x14ac:dyDescent="0.15">
      <c r="A25" s="5" t="s">
        <v>28</v>
      </c>
    </row>
    <row r="26" spans="1:3" ht="15.75" customHeight="1" x14ac:dyDescent="0.15"/>
    <row r="27" spans="1:3" ht="15.75" customHeight="1" x14ac:dyDescent="0.15">
      <c r="A27" s="3" t="s">
        <v>27</v>
      </c>
    </row>
    <row r="28" spans="1:3" ht="29.4" customHeight="1" x14ac:dyDescent="0.15">
      <c r="A28" s="216" t="s">
        <v>48</v>
      </c>
      <c r="B28" s="216"/>
      <c r="C28" s="216"/>
    </row>
    <row r="29" spans="1:3" ht="30" customHeight="1" x14ac:dyDescent="0.15">
      <c r="A29" s="215" t="s">
        <v>166</v>
      </c>
      <c r="B29" s="215"/>
      <c r="C29" s="2"/>
    </row>
    <row r="30" spans="1:3" ht="30" customHeight="1" x14ac:dyDescent="0.15">
      <c r="A30" s="215" t="s">
        <v>167</v>
      </c>
      <c r="B30" s="215"/>
      <c r="C30" s="2"/>
    </row>
    <row r="31" spans="1:3" ht="84.6" customHeight="1" x14ac:dyDescent="0.15">
      <c r="A31" s="223" t="s">
        <v>168</v>
      </c>
      <c r="B31" s="215"/>
      <c r="C31" s="2"/>
    </row>
    <row r="32" spans="1:3" ht="34.200000000000003" customHeight="1" x14ac:dyDescent="0.15">
      <c r="A32" s="215" t="s">
        <v>8</v>
      </c>
      <c r="B32" s="215"/>
      <c r="C32" s="2"/>
    </row>
    <row r="33" spans="1:3" ht="71.400000000000006" customHeight="1" x14ac:dyDescent="0.15">
      <c r="A33" s="215" t="s">
        <v>16</v>
      </c>
      <c r="B33" s="215"/>
      <c r="C33" s="2"/>
    </row>
    <row r="34" spans="1:3" ht="22.8" customHeight="1" x14ac:dyDescent="0.15">
      <c r="A34" s="218" t="s">
        <v>90</v>
      </c>
      <c r="B34" s="218"/>
      <c r="C34" s="218"/>
    </row>
    <row r="35" spans="1:3" ht="123" customHeight="1" x14ac:dyDescent="0.15">
      <c r="A35" s="219"/>
      <c r="B35" s="219"/>
      <c r="C35" s="219"/>
    </row>
    <row r="36" spans="1:3" ht="10.8" customHeight="1" x14ac:dyDescent="0.15">
      <c r="A36" s="87"/>
      <c r="B36" s="87"/>
      <c r="C36" s="87"/>
    </row>
    <row r="37" spans="1:3" s="3" customFormat="1" x14ac:dyDescent="0.15">
      <c r="A37" s="3" t="s">
        <v>91</v>
      </c>
      <c r="B37" s="88"/>
    </row>
    <row r="38" spans="1:3" ht="27.6" customHeight="1" x14ac:dyDescent="0.15">
      <c r="A38" s="223" t="s">
        <v>92</v>
      </c>
      <c r="B38" s="223"/>
      <c r="C38" s="223"/>
    </row>
    <row r="39" spans="1:3" ht="75" customHeight="1" x14ac:dyDescent="0.15">
      <c r="A39" s="226" t="s">
        <v>97</v>
      </c>
      <c r="B39" s="227"/>
      <c r="C39" s="227"/>
    </row>
    <row r="40" spans="1:3" ht="27.6" customHeight="1" x14ac:dyDescent="0.15">
      <c r="A40" s="89"/>
      <c r="B40" s="228" t="s">
        <v>93</v>
      </c>
      <c r="C40" s="229"/>
    </row>
    <row r="41" spans="1:3" ht="19.2" customHeight="1" x14ac:dyDescent="0.15">
      <c r="A41" s="219" t="s">
        <v>94</v>
      </c>
      <c r="B41" s="219"/>
      <c r="C41" s="2"/>
    </row>
    <row r="42" spans="1:3" ht="19.2" customHeight="1" x14ac:dyDescent="0.15">
      <c r="A42" s="219" t="s">
        <v>95</v>
      </c>
      <c r="B42" s="219"/>
      <c r="C42" s="2"/>
    </row>
    <row r="43" spans="1:3" ht="19.2" customHeight="1" x14ac:dyDescent="0.15">
      <c r="A43" s="219" t="s">
        <v>96</v>
      </c>
      <c r="B43" s="219"/>
      <c r="C43" s="2"/>
    </row>
  </sheetData>
  <mergeCells count="20">
    <mergeCell ref="A42:B42"/>
    <mergeCell ref="A43:B43"/>
    <mergeCell ref="A39:C39"/>
    <mergeCell ref="A38:C38"/>
    <mergeCell ref="B40:C40"/>
    <mergeCell ref="A41:B41"/>
    <mergeCell ref="A33:B33"/>
    <mergeCell ref="A28:C28"/>
    <mergeCell ref="A2:C2"/>
    <mergeCell ref="A34:C34"/>
    <mergeCell ref="A35:C35"/>
    <mergeCell ref="A22:A24"/>
    <mergeCell ref="A29:B29"/>
    <mergeCell ref="A30:B30"/>
    <mergeCell ref="A32:B32"/>
    <mergeCell ref="A31:B31"/>
    <mergeCell ref="A7:A9"/>
    <mergeCell ref="A13:A14"/>
    <mergeCell ref="A16:A18"/>
    <mergeCell ref="A20:A21"/>
  </mergeCells>
  <phoneticPr fontId="1"/>
  <pageMargins left="0.43307086614173229" right="0.43307086614173229" top="0.74803149606299213" bottom="0.74803149606299213" header="0.31496062992125984" footer="0.31496062992125984"/>
  <pageSetup paperSize="9" scale="97" orientation="portrait" r:id="rId1"/>
  <rowBreaks count="1" manualBreakCount="1">
    <brk id="2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0</xdr:col>
                    <xdr:colOff>281940</xdr:colOff>
                    <xdr:row>39</xdr:row>
                    <xdr:rowOff>30480</xdr:rowOff>
                  </from>
                  <to>
                    <xdr:col>0</xdr:col>
                    <xdr:colOff>563880</xdr:colOff>
                    <xdr:row>39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84B39-6E78-470D-82D4-E10601ADDE8B}">
  <sheetPr codeName="Sheet2">
    <tabColor theme="9" tint="0.59999389629810485"/>
  </sheetPr>
  <dimension ref="A1:H36"/>
  <sheetViews>
    <sheetView view="pageBreakPreview" zoomScaleNormal="100" zoomScaleSheetLayoutView="100" workbookViewId="0">
      <selection activeCell="C6" sqref="C6"/>
    </sheetView>
  </sheetViews>
  <sheetFormatPr defaultRowHeight="12.6" x14ac:dyDescent="0.15"/>
  <cols>
    <col min="1" max="3" width="17.0703125" style="29" customWidth="1"/>
    <col min="4" max="16384" width="9.140625" style="29"/>
  </cols>
  <sheetData>
    <row r="1" spans="1:8" s="1" customFormat="1" x14ac:dyDescent="0.15">
      <c r="A1" s="1" t="s">
        <v>161</v>
      </c>
      <c r="B1" s="5"/>
    </row>
    <row r="2" spans="1:8" s="1" customFormat="1" ht="31.5" customHeight="1" x14ac:dyDescent="0.15">
      <c r="A2" s="231" t="s">
        <v>197</v>
      </c>
      <c r="B2" s="231"/>
      <c r="C2" s="231"/>
      <c r="D2" s="90"/>
      <c r="E2" s="90"/>
      <c r="F2" s="90"/>
      <c r="G2" s="90"/>
      <c r="H2" s="90"/>
    </row>
    <row r="3" spans="1:8" ht="22.2" customHeight="1" x14ac:dyDescent="0.15">
      <c r="A3" s="91" t="s">
        <v>9</v>
      </c>
      <c r="B3" s="230"/>
      <c r="C3" s="230"/>
    </row>
    <row r="4" spans="1:8" ht="11.4" customHeight="1" x14ac:dyDescent="0.15"/>
    <row r="5" spans="1:8" ht="22.2" customHeight="1" thickBot="1" x14ac:dyDescent="0.2">
      <c r="A5" s="92" t="s">
        <v>101</v>
      </c>
    </row>
    <row r="6" spans="1:8" ht="22.2" customHeight="1" thickBot="1" x14ac:dyDescent="0.2">
      <c r="A6" s="173" t="s">
        <v>98</v>
      </c>
      <c r="B6" s="174" t="s">
        <v>99</v>
      </c>
      <c r="C6" s="174" t="s">
        <v>100</v>
      </c>
    </row>
    <row r="7" spans="1:8" ht="22.2" customHeight="1" x14ac:dyDescent="0.15">
      <c r="A7" s="172"/>
      <c r="B7" s="54"/>
      <c r="C7" s="54"/>
    </row>
    <row r="8" spans="1:8" ht="22.2" customHeight="1" x14ac:dyDescent="0.15">
      <c r="A8" s="50"/>
      <c r="B8" s="31"/>
      <c r="C8" s="31"/>
    </row>
    <row r="9" spans="1:8" ht="22.2" customHeight="1" x14ac:dyDescent="0.15">
      <c r="A9" s="50"/>
      <c r="B9" s="31"/>
      <c r="C9" s="31"/>
    </row>
    <row r="10" spans="1:8" ht="22.2" customHeight="1" x14ac:dyDescent="0.15">
      <c r="A10" s="50"/>
      <c r="B10" s="31"/>
      <c r="C10" s="31"/>
    </row>
    <row r="11" spans="1:8" ht="22.2" customHeight="1" x14ac:dyDescent="0.15">
      <c r="A11" s="50"/>
      <c r="B11" s="31"/>
      <c r="C11" s="31"/>
    </row>
    <row r="12" spans="1:8" ht="22.2" customHeight="1" x14ac:dyDescent="0.15">
      <c r="A12" s="50"/>
      <c r="B12" s="31"/>
      <c r="C12" s="31"/>
    </row>
    <row r="13" spans="1:8" ht="22.2" customHeight="1" x14ac:dyDescent="0.15">
      <c r="A13" s="50"/>
      <c r="B13" s="31"/>
      <c r="C13" s="31"/>
    </row>
    <row r="14" spans="1:8" ht="22.2" customHeight="1" x14ac:dyDescent="0.15">
      <c r="A14" s="50"/>
      <c r="B14" s="31"/>
      <c r="C14" s="31"/>
    </row>
    <row r="15" spans="1:8" ht="22.2" customHeight="1" x14ac:dyDescent="0.15">
      <c r="A15" s="50"/>
      <c r="B15" s="31"/>
      <c r="C15" s="31"/>
    </row>
    <row r="16" spans="1:8" ht="22.2" customHeight="1" x14ac:dyDescent="0.15">
      <c r="A16" s="50"/>
      <c r="B16" s="31"/>
      <c r="C16" s="31"/>
    </row>
    <row r="17" spans="1:3" ht="22.2" customHeight="1" x14ac:dyDescent="0.15">
      <c r="A17" s="50"/>
      <c r="B17" s="31"/>
      <c r="C17" s="31"/>
    </row>
    <row r="18" spans="1:3" ht="22.2" customHeight="1" x14ac:dyDescent="0.15">
      <c r="A18" s="50"/>
      <c r="B18" s="31"/>
      <c r="C18" s="31"/>
    </row>
    <row r="19" spans="1:3" ht="22.2" customHeight="1" x14ac:dyDescent="0.15">
      <c r="A19" s="50"/>
      <c r="B19" s="31"/>
      <c r="C19" s="31"/>
    </row>
    <row r="20" spans="1:3" ht="22.2" customHeight="1" x14ac:dyDescent="0.15">
      <c r="A20" s="50"/>
      <c r="B20" s="31"/>
      <c r="C20" s="31"/>
    </row>
    <row r="21" spans="1:3" ht="22.2" customHeight="1" x14ac:dyDescent="0.15">
      <c r="A21" s="50"/>
      <c r="B21" s="31"/>
      <c r="C21" s="31"/>
    </row>
    <row r="22" spans="1:3" ht="22.2" customHeight="1" x14ac:dyDescent="0.15">
      <c r="A22" s="50"/>
      <c r="B22" s="31"/>
      <c r="C22" s="31"/>
    </row>
    <row r="23" spans="1:3" ht="22.2" customHeight="1" x14ac:dyDescent="0.15">
      <c r="A23" s="50"/>
      <c r="B23" s="31"/>
      <c r="C23" s="31"/>
    </row>
    <row r="24" spans="1:3" ht="22.2" customHeight="1" x14ac:dyDescent="0.15">
      <c r="A24" s="50"/>
      <c r="B24" s="31"/>
      <c r="C24" s="31"/>
    </row>
    <row r="25" spans="1:3" ht="22.2" customHeight="1" x14ac:dyDescent="0.15">
      <c r="A25" s="50"/>
      <c r="B25" s="31"/>
      <c r="C25" s="31"/>
    </row>
    <row r="26" spans="1:3" ht="22.2" customHeight="1" x14ac:dyDescent="0.15">
      <c r="A26" s="50"/>
      <c r="B26" s="31"/>
      <c r="C26" s="31"/>
    </row>
    <row r="27" spans="1:3" ht="22.2" customHeight="1" thickBot="1" x14ac:dyDescent="0.2">
      <c r="A27" s="51"/>
      <c r="B27" s="52"/>
      <c r="C27" s="52"/>
    </row>
    <row r="28" spans="1:3" ht="22.2" customHeight="1" x14ac:dyDescent="0.15"/>
    <row r="29" spans="1:3" ht="22.2" customHeight="1" x14ac:dyDescent="0.15"/>
    <row r="30" spans="1:3" ht="22.2" customHeight="1" x14ac:dyDescent="0.15"/>
    <row r="31" spans="1:3" ht="22.2" customHeight="1" x14ac:dyDescent="0.15"/>
    <row r="32" spans="1:3" ht="22.2" customHeight="1" x14ac:dyDescent="0.15"/>
    <row r="33" ht="22.2" customHeight="1" x14ac:dyDescent="0.15"/>
    <row r="34" ht="22.2" customHeight="1" x14ac:dyDescent="0.15"/>
    <row r="35" ht="22.2" customHeight="1" x14ac:dyDescent="0.15"/>
    <row r="36" ht="22.2" customHeight="1" x14ac:dyDescent="0.15"/>
  </sheetData>
  <mergeCells count="2">
    <mergeCell ref="B3:C3"/>
    <mergeCell ref="A2:C2"/>
  </mergeCells>
  <phoneticPr fontId="1"/>
  <dataValidations count="1">
    <dataValidation type="list" allowBlank="1" showInputMessage="1" showErrorMessage="1" sqref="C7:C27" xr:uid="{F1339896-8D47-4396-8073-318BFE7E00A7}">
      <formula1>"常勤,非常勤"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E899C-F0A0-4925-86AE-EBE5FFADE4E8}">
  <sheetPr codeName="Sheet4">
    <tabColor theme="9" tint="0.59999389629810485"/>
    <pageSetUpPr fitToPage="1"/>
  </sheetPr>
  <dimension ref="A1:M35"/>
  <sheetViews>
    <sheetView view="pageBreakPreview" zoomScale="63" zoomScaleNormal="60" zoomScaleSheetLayoutView="82" workbookViewId="0">
      <selection activeCell="D9" sqref="D9"/>
    </sheetView>
  </sheetViews>
  <sheetFormatPr defaultColWidth="8.85546875" defaultRowHeight="12.6" x14ac:dyDescent="0.15"/>
  <cols>
    <col min="1" max="1" width="1.5703125" style="94" customWidth="1"/>
    <col min="2" max="2" width="4.78515625" style="94" customWidth="1"/>
    <col min="3" max="3" width="23.0703125" style="94" customWidth="1"/>
    <col min="4" max="4" width="17.0703125" style="94" customWidth="1"/>
    <col min="5" max="5" width="17.28515625" style="94" customWidth="1"/>
    <col min="6" max="6" width="14.85546875" style="94" customWidth="1"/>
    <col min="7" max="7" width="1.35546875" style="94" customWidth="1"/>
    <col min="8" max="8" width="13.640625" style="94" customWidth="1"/>
    <col min="9" max="9" width="16.42578125" style="94" customWidth="1"/>
    <col min="10" max="10" width="15.78515625" style="94" customWidth="1"/>
    <col min="11" max="11" width="1.5703125" style="94" customWidth="1"/>
    <col min="12" max="12" width="8.85546875" style="94" customWidth="1"/>
    <col min="13" max="16384" width="8.85546875" style="94"/>
  </cols>
  <sheetData>
    <row r="1" spans="1:12" s="1" customFormat="1" ht="19.2" customHeight="1" thickBot="1" x14ac:dyDescent="0.2">
      <c r="A1" s="1" t="s">
        <v>162</v>
      </c>
      <c r="B1" s="5"/>
    </row>
    <row r="2" spans="1:12" ht="42.6" customHeight="1" thickBot="1" x14ac:dyDescent="0.2">
      <c r="A2" s="143" t="s">
        <v>113</v>
      </c>
      <c r="B2" s="143"/>
      <c r="C2" s="143"/>
      <c r="D2" s="143"/>
      <c r="E2" s="143"/>
      <c r="F2" s="143"/>
      <c r="G2" s="143"/>
      <c r="H2" s="153" t="s">
        <v>146</v>
      </c>
      <c r="I2" s="274"/>
      <c r="J2" s="275"/>
      <c r="K2" s="276"/>
    </row>
    <row r="3" spans="1:12" ht="12" customHeight="1" thickBot="1" x14ac:dyDescent="0.2">
      <c r="A3" s="93"/>
      <c r="B3" s="93"/>
      <c r="C3" s="95"/>
      <c r="D3" s="93"/>
      <c r="E3" s="93"/>
      <c r="F3" s="93"/>
      <c r="G3" s="93"/>
      <c r="H3" s="93"/>
      <c r="I3" s="93"/>
      <c r="J3" s="93"/>
      <c r="K3" s="96"/>
      <c r="L3" s="97"/>
    </row>
    <row r="4" spans="1:12" ht="37.5" customHeight="1" thickBot="1" x14ac:dyDescent="0.2">
      <c r="A4" s="93"/>
      <c r="B4" s="93"/>
      <c r="C4" s="164" t="s">
        <v>169</v>
      </c>
      <c r="D4" s="234">
        <f>D18</f>
        <v>0</v>
      </c>
      <c r="E4" s="234"/>
      <c r="F4" s="234"/>
      <c r="G4" s="234"/>
      <c r="H4" s="98" t="s">
        <v>102</v>
      </c>
      <c r="I4" s="235" t="s">
        <v>144</v>
      </c>
      <c r="J4" s="236"/>
      <c r="K4" s="99"/>
    </row>
    <row r="5" spans="1:12" x14ac:dyDescent="0.15">
      <c r="A5" s="93"/>
      <c r="B5" s="93"/>
      <c r="C5" s="100"/>
      <c r="D5" s="93"/>
      <c r="E5" s="93"/>
      <c r="F5" s="93"/>
      <c r="G5" s="93"/>
      <c r="H5" s="93"/>
      <c r="I5" s="93"/>
      <c r="J5" s="93"/>
      <c r="K5" s="93"/>
    </row>
    <row r="6" spans="1:12" ht="19.2" thickBot="1" x14ac:dyDescent="0.2">
      <c r="A6" s="101" t="s">
        <v>103</v>
      </c>
      <c r="B6" s="102"/>
      <c r="C6" s="93"/>
      <c r="D6" s="93"/>
      <c r="E6" s="93"/>
      <c r="F6" s="93"/>
      <c r="G6" s="93"/>
      <c r="H6" s="93"/>
      <c r="I6" s="93"/>
      <c r="J6" s="93"/>
      <c r="K6" s="93"/>
    </row>
    <row r="7" spans="1:12" ht="22.5" customHeight="1" thickBot="1" x14ac:dyDescent="0.2">
      <c r="A7" s="93"/>
      <c r="B7" s="237" t="s">
        <v>104</v>
      </c>
      <c r="C7" s="103" t="s">
        <v>114</v>
      </c>
      <c r="D7" s="104" t="s">
        <v>105</v>
      </c>
      <c r="E7" s="240" t="s">
        <v>106</v>
      </c>
      <c r="F7" s="241"/>
      <c r="G7" s="241"/>
      <c r="H7" s="241"/>
      <c r="I7" s="241"/>
      <c r="J7" s="242"/>
      <c r="K7" s="93"/>
    </row>
    <row r="8" spans="1:12" ht="43.5" customHeight="1" x14ac:dyDescent="0.15">
      <c r="A8" s="93"/>
      <c r="B8" s="238"/>
      <c r="C8" s="105"/>
      <c r="D8" s="106"/>
      <c r="E8" s="243"/>
      <c r="F8" s="244"/>
      <c r="G8" s="244"/>
      <c r="H8" s="244"/>
      <c r="I8" s="244"/>
      <c r="J8" s="245"/>
      <c r="K8" s="93"/>
    </row>
    <row r="9" spans="1:12" ht="43.5" customHeight="1" x14ac:dyDescent="0.15">
      <c r="A9" s="93"/>
      <c r="B9" s="238"/>
      <c r="C9" s="107"/>
      <c r="D9" s="108"/>
      <c r="E9" s="246"/>
      <c r="F9" s="247"/>
      <c r="G9" s="247"/>
      <c r="H9" s="247"/>
      <c r="I9" s="247"/>
      <c r="J9" s="248"/>
      <c r="K9" s="93"/>
    </row>
    <row r="10" spans="1:12" ht="43.5" customHeight="1" x14ac:dyDescent="0.15">
      <c r="A10" s="93"/>
      <c r="B10" s="238"/>
      <c r="C10" s="107"/>
      <c r="D10" s="108"/>
      <c r="E10" s="246"/>
      <c r="F10" s="247"/>
      <c r="G10" s="247"/>
      <c r="H10" s="247"/>
      <c r="I10" s="247"/>
      <c r="J10" s="248"/>
      <c r="K10" s="93"/>
    </row>
    <row r="11" spans="1:12" ht="43.5" customHeight="1" x14ac:dyDescent="0.15">
      <c r="A11" s="93"/>
      <c r="B11" s="238"/>
      <c r="C11" s="107"/>
      <c r="D11" s="108"/>
      <c r="E11" s="246"/>
      <c r="F11" s="247"/>
      <c r="G11" s="247"/>
      <c r="H11" s="247"/>
      <c r="I11" s="247"/>
      <c r="J11" s="248"/>
      <c r="K11" s="93"/>
    </row>
    <row r="12" spans="1:12" ht="43.5" customHeight="1" x14ac:dyDescent="0.15">
      <c r="A12" s="93"/>
      <c r="B12" s="238"/>
      <c r="C12" s="107"/>
      <c r="D12" s="108"/>
      <c r="E12" s="145"/>
      <c r="F12" s="146"/>
      <c r="G12" s="146"/>
      <c r="H12" s="146"/>
      <c r="I12" s="146"/>
      <c r="J12" s="147"/>
      <c r="K12" s="93"/>
    </row>
    <row r="13" spans="1:12" ht="43.5" customHeight="1" x14ac:dyDescent="0.15">
      <c r="A13" s="93"/>
      <c r="B13" s="238"/>
      <c r="C13" s="107"/>
      <c r="D13" s="108"/>
      <c r="E13" s="145"/>
      <c r="F13" s="146"/>
      <c r="G13" s="146"/>
      <c r="H13" s="146"/>
      <c r="I13" s="146"/>
      <c r="J13" s="147"/>
      <c r="K13" s="93"/>
    </row>
    <row r="14" spans="1:12" ht="43.5" customHeight="1" x14ac:dyDescent="0.15">
      <c r="A14" s="93"/>
      <c r="B14" s="238"/>
      <c r="C14" s="107"/>
      <c r="D14" s="108"/>
      <c r="E14" s="246"/>
      <c r="F14" s="247"/>
      <c r="G14" s="247"/>
      <c r="H14" s="247"/>
      <c r="I14" s="247"/>
      <c r="J14" s="248"/>
      <c r="K14" s="93"/>
    </row>
    <row r="15" spans="1:12" ht="43.5" customHeight="1" x14ac:dyDescent="0.15">
      <c r="A15" s="93"/>
      <c r="B15" s="238"/>
      <c r="C15" s="107"/>
      <c r="D15" s="108"/>
      <c r="E15" s="246"/>
      <c r="F15" s="247"/>
      <c r="G15" s="247"/>
      <c r="H15" s="247"/>
      <c r="I15" s="247"/>
      <c r="J15" s="248"/>
      <c r="K15" s="93"/>
    </row>
    <row r="16" spans="1:12" ht="43.5" customHeight="1" x14ac:dyDescent="0.15">
      <c r="A16" s="93"/>
      <c r="B16" s="238"/>
      <c r="C16" s="107"/>
      <c r="D16" s="108"/>
      <c r="E16" s="246"/>
      <c r="F16" s="247"/>
      <c r="G16" s="247"/>
      <c r="H16" s="247"/>
      <c r="I16" s="247"/>
      <c r="J16" s="248"/>
      <c r="K16" s="93"/>
    </row>
    <row r="17" spans="1:13" ht="43.5" customHeight="1" thickBot="1" x14ac:dyDescent="0.2">
      <c r="A17" s="93"/>
      <c r="B17" s="238"/>
      <c r="C17" s="109"/>
      <c r="D17" s="110"/>
      <c r="E17" s="249"/>
      <c r="F17" s="250"/>
      <c r="G17" s="250"/>
      <c r="H17" s="250"/>
      <c r="I17" s="250"/>
      <c r="J17" s="251"/>
      <c r="K17" s="93"/>
    </row>
    <row r="18" spans="1:13" ht="39" customHeight="1" thickBot="1" x14ac:dyDescent="0.2">
      <c r="A18" s="93"/>
      <c r="B18" s="239"/>
      <c r="C18" s="137" t="s">
        <v>145</v>
      </c>
      <c r="D18" s="148">
        <f>SUM(D8:D17)</f>
        <v>0</v>
      </c>
      <c r="E18" s="252" t="str">
        <f>IF(D18="","",IF(D18&lt;=500000,"","ＥＲＲＯＲ：Ａの金額が助成上限の50万円を超えています"))</f>
        <v/>
      </c>
      <c r="F18" s="252"/>
      <c r="G18" s="252"/>
      <c r="H18" s="252"/>
      <c r="I18" s="252"/>
      <c r="J18" s="253"/>
      <c r="K18" s="93"/>
    </row>
    <row r="19" spans="1:13" ht="18.75" customHeight="1" thickBot="1" x14ac:dyDescent="0.2">
      <c r="A19" s="93"/>
      <c r="B19" s="238" t="s">
        <v>107</v>
      </c>
      <c r="C19" s="103" t="s">
        <v>114</v>
      </c>
      <c r="D19" s="111" t="s">
        <v>105</v>
      </c>
      <c r="E19" s="256" t="s">
        <v>108</v>
      </c>
      <c r="F19" s="257"/>
      <c r="G19" s="258" t="s">
        <v>109</v>
      </c>
      <c r="H19" s="259"/>
      <c r="I19" s="259"/>
      <c r="J19" s="112"/>
      <c r="K19" s="93"/>
    </row>
    <row r="20" spans="1:13" ht="22.5" customHeight="1" thickBot="1" x14ac:dyDescent="0.2">
      <c r="A20" s="93"/>
      <c r="B20" s="238"/>
      <c r="C20" s="262"/>
      <c r="D20" s="264"/>
      <c r="E20" s="266"/>
      <c r="F20" s="267"/>
      <c r="G20" s="260"/>
      <c r="H20" s="261"/>
      <c r="I20" s="261"/>
      <c r="J20" s="113"/>
      <c r="K20" s="93"/>
    </row>
    <row r="21" spans="1:13" ht="22.5" customHeight="1" thickBot="1" x14ac:dyDescent="0.2">
      <c r="A21" s="93"/>
      <c r="B21" s="238"/>
      <c r="C21" s="263"/>
      <c r="D21" s="265"/>
      <c r="E21" s="268"/>
      <c r="F21" s="269"/>
      <c r="G21" s="114"/>
      <c r="H21" s="270" t="s">
        <v>110</v>
      </c>
      <c r="I21" s="271"/>
      <c r="J21" s="115" t="s">
        <v>111</v>
      </c>
      <c r="K21" s="93"/>
    </row>
    <row r="22" spans="1:13" ht="45" customHeight="1" thickBot="1" x14ac:dyDescent="0.2">
      <c r="A22" s="93"/>
      <c r="B22" s="238"/>
      <c r="C22" s="116"/>
      <c r="D22" s="117"/>
      <c r="E22" s="232"/>
      <c r="F22" s="233"/>
      <c r="G22" s="114"/>
      <c r="H22" s="272" t="s">
        <v>143</v>
      </c>
      <c r="I22" s="273"/>
      <c r="J22" s="149">
        <f>D18</f>
        <v>0</v>
      </c>
      <c r="K22" s="93"/>
    </row>
    <row r="23" spans="1:13" ht="45" customHeight="1" x14ac:dyDescent="0.15">
      <c r="A23" s="93"/>
      <c r="B23" s="238"/>
      <c r="C23" s="116"/>
      <c r="D23" s="117"/>
      <c r="E23" s="232"/>
      <c r="F23" s="233"/>
      <c r="G23" s="114"/>
      <c r="H23" s="254"/>
      <c r="I23" s="255"/>
      <c r="J23" s="118"/>
      <c r="K23" s="93"/>
    </row>
    <row r="24" spans="1:13" ht="45" customHeight="1" x14ac:dyDescent="0.15">
      <c r="A24" s="93"/>
      <c r="B24" s="238"/>
      <c r="C24" s="116"/>
      <c r="D24" s="117"/>
      <c r="E24" s="232"/>
      <c r="F24" s="233"/>
      <c r="G24" s="114"/>
      <c r="H24" s="254"/>
      <c r="I24" s="255"/>
      <c r="J24" s="119"/>
      <c r="K24" s="93"/>
    </row>
    <row r="25" spans="1:13" ht="45" customHeight="1" x14ac:dyDescent="0.15">
      <c r="A25" s="93"/>
      <c r="B25" s="238"/>
      <c r="C25" s="116"/>
      <c r="D25" s="117"/>
      <c r="E25" s="232"/>
      <c r="F25" s="233"/>
      <c r="G25" s="114"/>
      <c r="H25" s="254"/>
      <c r="I25" s="255"/>
      <c r="J25" s="119"/>
      <c r="K25" s="93"/>
    </row>
    <row r="26" spans="1:13" ht="45" customHeight="1" x14ac:dyDescent="0.15">
      <c r="A26" s="93"/>
      <c r="B26" s="238"/>
      <c r="C26" s="116"/>
      <c r="D26" s="117"/>
      <c r="E26" s="232"/>
      <c r="F26" s="233"/>
      <c r="G26" s="114"/>
      <c r="H26" s="254"/>
      <c r="I26" s="255"/>
      <c r="J26" s="119"/>
      <c r="K26" s="93"/>
      <c r="M26" s="120"/>
    </row>
    <row r="27" spans="1:13" ht="45" customHeight="1" x14ac:dyDescent="0.15">
      <c r="A27" s="93"/>
      <c r="B27" s="238"/>
      <c r="C27" s="116"/>
      <c r="D27" s="117"/>
      <c r="E27" s="232"/>
      <c r="F27" s="233"/>
      <c r="G27" s="114"/>
      <c r="H27" s="254"/>
      <c r="I27" s="255"/>
      <c r="J27" s="121"/>
      <c r="K27" s="93"/>
    </row>
    <row r="28" spans="1:13" ht="45" customHeight="1" x14ac:dyDescent="0.15">
      <c r="A28" s="93"/>
      <c r="B28" s="238"/>
      <c r="C28" s="116"/>
      <c r="D28" s="117"/>
      <c r="E28" s="232"/>
      <c r="F28" s="233"/>
      <c r="G28" s="114"/>
      <c r="H28" s="254"/>
      <c r="I28" s="255"/>
      <c r="J28" s="121"/>
      <c r="K28" s="93"/>
    </row>
    <row r="29" spans="1:13" ht="45" customHeight="1" x14ac:dyDescent="0.15">
      <c r="A29" s="93"/>
      <c r="B29" s="238"/>
      <c r="C29" s="116"/>
      <c r="D29" s="117"/>
      <c r="E29" s="232"/>
      <c r="F29" s="233"/>
      <c r="G29" s="114"/>
      <c r="H29" s="254"/>
      <c r="I29" s="255"/>
      <c r="J29" s="121"/>
      <c r="K29" s="93"/>
    </row>
    <row r="30" spans="1:13" ht="45" customHeight="1" thickBot="1" x14ac:dyDescent="0.2">
      <c r="A30" s="93"/>
      <c r="B30" s="238"/>
      <c r="C30" s="122"/>
      <c r="D30" s="123"/>
      <c r="E30" s="288"/>
      <c r="F30" s="289"/>
      <c r="G30" s="114"/>
      <c r="H30" s="254"/>
      <c r="I30" s="255"/>
      <c r="J30" s="121"/>
      <c r="K30" s="93"/>
    </row>
    <row r="31" spans="1:13" ht="36.6" customHeight="1" thickBot="1" x14ac:dyDescent="0.2">
      <c r="A31" s="93"/>
      <c r="B31" s="239"/>
      <c r="C31" s="125" t="s">
        <v>147</v>
      </c>
      <c r="D31" s="150">
        <f>SUM(D20:D30)</f>
        <v>0</v>
      </c>
      <c r="E31" s="280"/>
      <c r="F31" s="281"/>
      <c r="G31" s="126"/>
      <c r="H31" s="282"/>
      <c r="I31" s="283"/>
      <c r="J31" s="124"/>
      <c r="K31" s="93"/>
    </row>
    <row r="32" spans="1:13" ht="36.6" customHeight="1" thickBot="1" x14ac:dyDescent="0.2">
      <c r="A32" s="93"/>
      <c r="B32" s="284" t="s">
        <v>148</v>
      </c>
      <c r="C32" s="285"/>
      <c r="D32" s="151">
        <f>D18+D31</f>
        <v>0</v>
      </c>
      <c r="E32" s="286" t="s">
        <v>149</v>
      </c>
      <c r="F32" s="281"/>
      <c r="G32" s="126"/>
      <c r="H32" s="278" t="s">
        <v>151</v>
      </c>
      <c r="I32" s="279"/>
      <c r="J32" s="152">
        <f>SUM(J22:J31)</f>
        <v>0</v>
      </c>
      <c r="K32" s="93"/>
    </row>
    <row r="33" spans="1:11" ht="36.6" customHeight="1" x14ac:dyDescent="0.15">
      <c r="A33" s="93"/>
      <c r="B33" s="138"/>
      <c r="C33" s="139"/>
      <c r="D33" s="144"/>
      <c r="E33" s="140"/>
      <c r="F33" s="141"/>
      <c r="G33" s="142"/>
      <c r="H33" s="127" t="s">
        <v>112</v>
      </c>
      <c r="I33" s="128"/>
      <c r="J33" s="128"/>
      <c r="K33" s="93"/>
    </row>
    <row r="34" spans="1:11" ht="28.2" customHeight="1" x14ac:dyDescent="0.15">
      <c r="A34" s="93"/>
      <c r="B34" s="277" t="s">
        <v>150</v>
      </c>
      <c r="C34" s="277"/>
      <c r="D34" s="277"/>
      <c r="E34" s="287" t="str">
        <f>IF(D32=J32,"","ERROR：支出総合計Cと収入合計Dが一致していません")</f>
        <v/>
      </c>
      <c r="F34" s="287"/>
      <c r="G34" s="287"/>
      <c r="H34" s="287"/>
      <c r="I34" s="287"/>
      <c r="J34" s="287"/>
      <c r="K34" s="93"/>
    </row>
    <row r="35" spans="1:11" ht="18.600000000000001" x14ac:dyDescent="0.15">
      <c r="C35" s="129">
        <f>SUM(D8:D17)</f>
        <v>0</v>
      </c>
      <c r="D35" s="130">
        <f>SUM(D20:D30)</f>
        <v>0</v>
      </c>
      <c r="J35" s="131"/>
    </row>
  </sheetData>
  <protectedRanges>
    <protectedRange sqref="C8:J17" name="範囲1"/>
    <protectedRange sqref="C20:F30" name="範囲2"/>
    <protectedRange sqref="H23:J31" name="範囲3"/>
  </protectedRanges>
  <mergeCells count="46">
    <mergeCell ref="I2:K2"/>
    <mergeCell ref="H24:I24"/>
    <mergeCell ref="B34:D34"/>
    <mergeCell ref="H32:I32"/>
    <mergeCell ref="E31:F31"/>
    <mergeCell ref="H31:I31"/>
    <mergeCell ref="B32:C32"/>
    <mergeCell ref="E32:F32"/>
    <mergeCell ref="E34:J34"/>
    <mergeCell ref="E28:F28"/>
    <mergeCell ref="H28:I28"/>
    <mergeCell ref="E29:F29"/>
    <mergeCell ref="H29:I29"/>
    <mergeCell ref="E30:F30"/>
    <mergeCell ref="H30:I30"/>
    <mergeCell ref="E25:F25"/>
    <mergeCell ref="H25:I25"/>
    <mergeCell ref="B19:B31"/>
    <mergeCell ref="E19:F19"/>
    <mergeCell ref="G19:I20"/>
    <mergeCell ref="C20:C21"/>
    <mergeCell ref="D20:D21"/>
    <mergeCell ref="E20:F21"/>
    <mergeCell ref="E26:F26"/>
    <mergeCell ref="H26:I26"/>
    <mergeCell ref="E27:F27"/>
    <mergeCell ref="H27:I27"/>
    <mergeCell ref="H21:I21"/>
    <mergeCell ref="E22:F22"/>
    <mergeCell ref="H22:I22"/>
    <mergeCell ref="E23:F23"/>
    <mergeCell ref="H23:I23"/>
    <mergeCell ref="E24:F24"/>
    <mergeCell ref="D4:G4"/>
    <mergeCell ref="I4:J4"/>
    <mergeCell ref="B7:B18"/>
    <mergeCell ref="E7:J7"/>
    <mergeCell ref="E8:J8"/>
    <mergeCell ref="E9:J9"/>
    <mergeCell ref="E10:J10"/>
    <mergeCell ref="E11:J11"/>
    <mergeCell ref="E14:J14"/>
    <mergeCell ref="E15:J15"/>
    <mergeCell ref="E16:J16"/>
    <mergeCell ref="E17:J17"/>
    <mergeCell ref="E18:J18"/>
  </mergeCells>
  <phoneticPr fontId="1"/>
  <pageMargins left="0.7" right="0.39273581135091923" top="0.56105115907274183" bottom="0.50494604316546765" header="0.3" footer="0.3"/>
  <pageSetup paperSize="9" scale="4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75EAA-5C52-47E1-8840-1957DB98EFA3}">
  <sheetPr codeName="Sheet10">
    <pageSetUpPr fitToPage="1"/>
  </sheetPr>
  <dimension ref="A1:M35"/>
  <sheetViews>
    <sheetView view="pageBreakPreview" zoomScale="63" zoomScaleNormal="60" zoomScaleSheetLayoutView="82" workbookViewId="0">
      <selection activeCell="E11" sqref="E11:J11"/>
    </sheetView>
  </sheetViews>
  <sheetFormatPr defaultColWidth="8.85546875" defaultRowHeight="12.6" x14ac:dyDescent="0.15"/>
  <cols>
    <col min="1" max="1" width="1.5703125" style="94" customWidth="1"/>
    <col min="2" max="2" width="4.78515625" style="94" customWidth="1"/>
    <col min="3" max="3" width="23.0703125" style="94" customWidth="1"/>
    <col min="4" max="4" width="17.0703125" style="94" customWidth="1"/>
    <col min="5" max="5" width="17.28515625" style="94" customWidth="1"/>
    <col min="6" max="6" width="14.85546875" style="94" customWidth="1"/>
    <col min="7" max="7" width="1.35546875" style="94" customWidth="1"/>
    <col min="8" max="8" width="13.640625" style="94" customWidth="1"/>
    <col min="9" max="9" width="16.42578125" style="94" customWidth="1"/>
    <col min="10" max="10" width="15.78515625" style="94" customWidth="1"/>
    <col min="11" max="11" width="1.5703125" style="94" customWidth="1"/>
    <col min="12" max="12" width="8.85546875" style="94" customWidth="1"/>
    <col min="13" max="16384" width="8.85546875" style="94"/>
  </cols>
  <sheetData>
    <row r="1" spans="1:12" s="1" customFormat="1" ht="19.8" customHeight="1" thickBot="1" x14ac:dyDescent="0.2">
      <c r="A1" s="1" t="s">
        <v>162</v>
      </c>
      <c r="B1" s="5"/>
    </row>
    <row r="2" spans="1:12" ht="42.6" customHeight="1" thickBot="1" x14ac:dyDescent="0.2">
      <c r="A2" s="143" t="s">
        <v>113</v>
      </c>
      <c r="B2" s="143"/>
      <c r="C2" s="143"/>
      <c r="D2" s="143"/>
      <c r="E2" s="143"/>
      <c r="F2" s="143"/>
      <c r="G2" s="143"/>
      <c r="H2" s="153" t="s">
        <v>146</v>
      </c>
      <c r="I2" s="290" t="s">
        <v>228</v>
      </c>
      <c r="J2" s="291"/>
      <c r="K2" s="292"/>
    </row>
    <row r="3" spans="1:12" ht="12" customHeight="1" thickBot="1" x14ac:dyDescent="0.2">
      <c r="A3" s="93"/>
      <c r="B3" s="93"/>
      <c r="C3" s="95"/>
      <c r="D3" s="93"/>
      <c r="E3" s="93"/>
      <c r="F3" s="93"/>
      <c r="G3" s="93"/>
      <c r="H3" s="93"/>
      <c r="I3" s="93"/>
      <c r="J3" s="93"/>
      <c r="K3" s="96"/>
      <c r="L3" s="97"/>
    </row>
    <row r="4" spans="1:12" ht="37.5" customHeight="1" thickBot="1" x14ac:dyDescent="0.2">
      <c r="A4" s="93"/>
      <c r="B4" s="93"/>
      <c r="C4" s="164" t="s">
        <v>169</v>
      </c>
      <c r="D4" s="234">
        <f>D18</f>
        <v>100000</v>
      </c>
      <c r="E4" s="234"/>
      <c r="F4" s="234"/>
      <c r="G4" s="234"/>
      <c r="H4" s="98" t="s">
        <v>102</v>
      </c>
      <c r="I4" s="235" t="s">
        <v>144</v>
      </c>
      <c r="J4" s="236"/>
      <c r="K4" s="99"/>
    </row>
    <row r="5" spans="1:12" x14ac:dyDescent="0.15">
      <c r="A5" s="93"/>
      <c r="B5" s="93"/>
      <c r="C5" s="100"/>
      <c r="D5" s="93"/>
      <c r="E5" s="93"/>
      <c r="F5" s="93"/>
      <c r="G5" s="93"/>
      <c r="H5" s="93"/>
      <c r="I5" s="93"/>
      <c r="J5" s="93"/>
      <c r="K5" s="93"/>
    </row>
    <row r="6" spans="1:12" ht="19.2" thickBot="1" x14ac:dyDescent="0.2">
      <c r="A6" s="101" t="s">
        <v>103</v>
      </c>
      <c r="B6" s="102"/>
      <c r="C6" s="93"/>
      <c r="D6" s="93"/>
      <c r="E6" s="93"/>
      <c r="F6" s="93"/>
      <c r="G6" s="93"/>
      <c r="H6" s="93"/>
      <c r="I6" s="93"/>
      <c r="J6" s="93"/>
      <c r="K6" s="93"/>
    </row>
    <row r="7" spans="1:12" ht="22.5" customHeight="1" thickBot="1" x14ac:dyDescent="0.2">
      <c r="A7" s="93"/>
      <c r="B7" s="237" t="s">
        <v>104</v>
      </c>
      <c r="C7" s="103" t="s">
        <v>114</v>
      </c>
      <c r="D7" s="104" t="s">
        <v>105</v>
      </c>
      <c r="E7" s="240" t="s">
        <v>106</v>
      </c>
      <c r="F7" s="241"/>
      <c r="G7" s="241"/>
      <c r="H7" s="241"/>
      <c r="I7" s="241"/>
      <c r="J7" s="242"/>
      <c r="K7" s="93"/>
    </row>
    <row r="8" spans="1:12" ht="43.5" customHeight="1" x14ac:dyDescent="0.15">
      <c r="A8" s="93"/>
      <c r="B8" s="238"/>
      <c r="C8" s="192" t="s">
        <v>207</v>
      </c>
      <c r="D8" s="106">
        <v>10000</v>
      </c>
      <c r="E8" s="243" t="s">
        <v>212</v>
      </c>
      <c r="F8" s="244"/>
      <c r="G8" s="244"/>
      <c r="H8" s="244"/>
      <c r="I8" s="244"/>
      <c r="J8" s="245"/>
      <c r="K8" s="93"/>
    </row>
    <row r="9" spans="1:12" ht="43.5" customHeight="1" x14ac:dyDescent="0.15">
      <c r="A9" s="93"/>
      <c r="B9" s="238"/>
      <c r="C9" s="191" t="s">
        <v>120</v>
      </c>
      <c r="D9" s="108">
        <v>10000</v>
      </c>
      <c r="E9" s="246" t="s">
        <v>210</v>
      </c>
      <c r="F9" s="247"/>
      <c r="G9" s="247"/>
      <c r="H9" s="247"/>
      <c r="I9" s="247"/>
      <c r="J9" s="248"/>
      <c r="K9" s="93"/>
    </row>
    <row r="10" spans="1:12" ht="43.5" customHeight="1" x14ac:dyDescent="0.15">
      <c r="A10" s="93"/>
      <c r="B10" s="238"/>
      <c r="C10" s="191" t="s">
        <v>121</v>
      </c>
      <c r="D10" s="108">
        <v>10000</v>
      </c>
      <c r="E10" s="246" t="s">
        <v>250</v>
      </c>
      <c r="F10" s="247"/>
      <c r="G10" s="247"/>
      <c r="H10" s="247"/>
      <c r="I10" s="247"/>
      <c r="J10" s="248"/>
      <c r="K10" s="93"/>
    </row>
    <row r="11" spans="1:12" ht="43.5" customHeight="1" x14ac:dyDescent="0.15">
      <c r="A11" s="93"/>
      <c r="B11" s="238"/>
      <c r="C11" s="191" t="s">
        <v>122</v>
      </c>
      <c r="D11" s="108">
        <v>40000</v>
      </c>
      <c r="E11" s="246" t="s">
        <v>211</v>
      </c>
      <c r="F11" s="247"/>
      <c r="G11" s="247"/>
      <c r="H11" s="247"/>
      <c r="I11" s="247"/>
      <c r="J11" s="248"/>
      <c r="K11" s="93"/>
    </row>
    <row r="12" spans="1:12" ht="43.5" customHeight="1" x14ac:dyDescent="0.15">
      <c r="A12" s="93"/>
      <c r="B12" s="238"/>
      <c r="C12" s="191" t="s">
        <v>123</v>
      </c>
      <c r="D12" s="108">
        <v>20000</v>
      </c>
      <c r="E12" s="194" t="s">
        <v>232</v>
      </c>
      <c r="F12" s="186"/>
      <c r="G12" s="186"/>
      <c r="H12" s="186"/>
      <c r="I12" s="186"/>
      <c r="J12" s="187"/>
      <c r="K12" s="93"/>
    </row>
    <row r="13" spans="1:12" ht="43.5" customHeight="1" x14ac:dyDescent="0.15">
      <c r="A13" s="93"/>
      <c r="B13" s="238"/>
      <c r="C13" s="191" t="s">
        <v>208</v>
      </c>
      <c r="D13" s="108">
        <v>10000</v>
      </c>
      <c r="E13" s="194" t="s">
        <v>213</v>
      </c>
      <c r="F13" s="186"/>
      <c r="G13" s="186"/>
      <c r="H13" s="186"/>
      <c r="I13" s="186"/>
      <c r="J13" s="187"/>
      <c r="K13" s="93"/>
    </row>
    <row r="14" spans="1:12" ht="43.5" customHeight="1" x14ac:dyDescent="0.15">
      <c r="A14" s="93"/>
      <c r="B14" s="238"/>
      <c r="C14" s="191"/>
      <c r="D14" s="108"/>
      <c r="E14" s="246"/>
      <c r="F14" s="247"/>
      <c r="G14" s="247"/>
      <c r="H14" s="247"/>
      <c r="I14" s="247"/>
      <c r="J14" s="248"/>
      <c r="K14" s="93"/>
    </row>
    <row r="15" spans="1:12" ht="43.5" customHeight="1" x14ac:dyDescent="0.15">
      <c r="A15" s="93"/>
      <c r="B15" s="238"/>
      <c r="C15" s="107"/>
      <c r="D15" s="108"/>
      <c r="E15" s="246"/>
      <c r="F15" s="247"/>
      <c r="G15" s="247"/>
      <c r="H15" s="247"/>
      <c r="I15" s="247"/>
      <c r="J15" s="248"/>
      <c r="K15" s="93"/>
    </row>
    <row r="16" spans="1:12" ht="43.5" customHeight="1" x14ac:dyDescent="0.15">
      <c r="A16" s="93"/>
      <c r="B16" s="238"/>
      <c r="C16" s="107"/>
      <c r="D16" s="108"/>
      <c r="E16" s="246"/>
      <c r="F16" s="247"/>
      <c r="G16" s="247"/>
      <c r="H16" s="247"/>
      <c r="I16" s="247"/>
      <c r="J16" s="248"/>
      <c r="K16" s="93"/>
    </row>
    <row r="17" spans="1:13" ht="43.5" customHeight="1" thickBot="1" x14ac:dyDescent="0.2">
      <c r="A17" s="93"/>
      <c r="B17" s="238"/>
      <c r="C17" s="109"/>
      <c r="D17" s="110"/>
      <c r="E17" s="249"/>
      <c r="F17" s="250"/>
      <c r="G17" s="250"/>
      <c r="H17" s="250"/>
      <c r="I17" s="250"/>
      <c r="J17" s="251"/>
      <c r="K17" s="93"/>
    </row>
    <row r="18" spans="1:13" ht="39" customHeight="1" thickBot="1" x14ac:dyDescent="0.2">
      <c r="A18" s="93"/>
      <c r="B18" s="239"/>
      <c r="C18" s="137" t="s">
        <v>145</v>
      </c>
      <c r="D18" s="148">
        <f>SUM(D8:D17)</f>
        <v>100000</v>
      </c>
      <c r="E18" s="252" t="str">
        <f>IF(D18="","",IF(D18&lt;=500000,"","ＥＲＲＯＲ：Ａの金額が助成上限の50万円を超えています"))</f>
        <v/>
      </c>
      <c r="F18" s="252"/>
      <c r="G18" s="252"/>
      <c r="H18" s="252"/>
      <c r="I18" s="252"/>
      <c r="J18" s="253"/>
      <c r="K18" s="93"/>
    </row>
    <row r="19" spans="1:13" ht="18.75" customHeight="1" thickBot="1" x14ac:dyDescent="0.2">
      <c r="A19" s="93"/>
      <c r="B19" s="238" t="s">
        <v>107</v>
      </c>
      <c r="C19" s="103" t="s">
        <v>114</v>
      </c>
      <c r="D19" s="111" t="s">
        <v>105</v>
      </c>
      <c r="E19" s="256" t="s">
        <v>108</v>
      </c>
      <c r="F19" s="257"/>
      <c r="G19" s="258" t="s">
        <v>109</v>
      </c>
      <c r="H19" s="259"/>
      <c r="I19" s="259"/>
      <c r="J19" s="112"/>
      <c r="K19" s="93"/>
    </row>
    <row r="20" spans="1:13" ht="22.5" customHeight="1" thickBot="1" x14ac:dyDescent="0.2">
      <c r="A20" s="93"/>
      <c r="B20" s="238"/>
      <c r="C20" s="295" t="s">
        <v>122</v>
      </c>
      <c r="D20" s="264">
        <v>4000</v>
      </c>
      <c r="E20" s="266" t="s">
        <v>215</v>
      </c>
      <c r="F20" s="267"/>
      <c r="G20" s="260"/>
      <c r="H20" s="261"/>
      <c r="I20" s="261"/>
      <c r="J20" s="113"/>
      <c r="K20" s="93"/>
    </row>
    <row r="21" spans="1:13" ht="22.5" customHeight="1" thickBot="1" x14ac:dyDescent="0.2">
      <c r="A21" s="93"/>
      <c r="B21" s="238"/>
      <c r="C21" s="296"/>
      <c r="D21" s="265"/>
      <c r="E21" s="268"/>
      <c r="F21" s="269"/>
      <c r="G21" s="114"/>
      <c r="H21" s="270" t="s">
        <v>110</v>
      </c>
      <c r="I21" s="271"/>
      <c r="J21" s="115" t="s">
        <v>111</v>
      </c>
      <c r="K21" s="93"/>
    </row>
    <row r="22" spans="1:13" ht="45" customHeight="1" thickBot="1" x14ac:dyDescent="0.2">
      <c r="A22" s="93"/>
      <c r="B22" s="238"/>
      <c r="C22" s="193" t="s">
        <v>123</v>
      </c>
      <c r="D22" s="117">
        <v>10000</v>
      </c>
      <c r="E22" s="232" t="s">
        <v>214</v>
      </c>
      <c r="F22" s="233"/>
      <c r="G22" s="114"/>
      <c r="H22" s="272" t="s">
        <v>143</v>
      </c>
      <c r="I22" s="273"/>
      <c r="J22" s="149">
        <f>D18</f>
        <v>100000</v>
      </c>
      <c r="K22" s="93"/>
    </row>
    <row r="23" spans="1:13" ht="45" customHeight="1" x14ac:dyDescent="0.15">
      <c r="A23" s="93"/>
      <c r="B23" s="238"/>
      <c r="C23" s="193"/>
      <c r="D23" s="117"/>
      <c r="E23" s="232"/>
      <c r="F23" s="233"/>
      <c r="G23" s="114"/>
      <c r="H23" s="293" t="s">
        <v>209</v>
      </c>
      <c r="I23" s="294"/>
      <c r="J23" s="118">
        <v>8000</v>
      </c>
      <c r="K23" s="93"/>
    </row>
    <row r="24" spans="1:13" ht="45" customHeight="1" x14ac:dyDescent="0.15">
      <c r="A24" s="93"/>
      <c r="B24" s="238"/>
      <c r="C24" s="116"/>
      <c r="D24" s="117"/>
      <c r="E24" s="232"/>
      <c r="F24" s="233"/>
      <c r="G24" s="114"/>
      <c r="H24" s="293" t="s">
        <v>242</v>
      </c>
      <c r="I24" s="294"/>
      <c r="J24" s="119">
        <v>6000</v>
      </c>
      <c r="K24" s="93"/>
    </row>
    <row r="25" spans="1:13" ht="45" customHeight="1" x14ac:dyDescent="0.15">
      <c r="A25" s="93"/>
      <c r="B25" s="238"/>
      <c r="C25" s="116"/>
      <c r="D25" s="117"/>
      <c r="E25" s="232"/>
      <c r="F25" s="233"/>
      <c r="G25" s="114"/>
      <c r="H25" s="254"/>
      <c r="I25" s="255"/>
      <c r="J25" s="119"/>
      <c r="K25" s="93"/>
    </row>
    <row r="26" spans="1:13" ht="45" customHeight="1" x14ac:dyDescent="0.15">
      <c r="A26" s="93"/>
      <c r="B26" s="238"/>
      <c r="C26" s="116"/>
      <c r="D26" s="117"/>
      <c r="E26" s="232"/>
      <c r="F26" s="233"/>
      <c r="G26" s="114"/>
      <c r="H26" s="254"/>
      <c r="I26" s="255"/>
      <c r="J26" s="119"/>
      <c r="K26" s="93"/>
      <c r="M26" s="120"/>
    </row>
    <row r="27" spans="1:13" ht="45" customHeight="1" x14ac:dyDescent="0.15">
      <c r="A27" s="93"/>
      <c r="B27" s="238"/>
      <c r="C27" s="116"/>
      <c r="D27" s="117"/>
      <c r="E27" s="232"/>
      <c r="F27" s="233"/>
      <c r="G27" s="114"/>
      <c r="H27" s="254"/>
      <c r="I27" s="255"/>
      <c r="J27" s="121"/>
      <c r="K27" s="93"/>
    </row>
    <row r="28" spans="1:13" ht="45" customHeight="1" x14ac:dyDescent="0.15">
      <c r="A28" s="93"/>
      <c r="B28" s="238"/>
      <c r="C28" s="116"/>
      <c r="D28" s="117"/>
      <c r="E28" s="232"/>
      <c r="F28" s="233"/>
      <c r="G28" s="114"/>
      <c r="H28" s="254"/>
      <c r="I28" s="255"/>
      <c r="J28" s="121"/>
      <c r="K28" s="93"/>
    </row>
    <row r="29" spans="1:13" ht="45" customHeight="1" x14ac:dyDescent="0.15">
      <c r="A29" s="93"/>
      <c r="B29" s="238"/>
      <c r="C29" s="116"/>
      <c r="D29" s="117"/>
      <c r="E29" s="232"/>
      <c r="F29" s="233"/>
      <c r="G29" s="114"/>
      <c r="H29" s="254"/>
      <c r="I29" s="255"/>
      <c r="J29" s="121"/>
      <c r="K29" s="93"/>
    </row>
    <row r="30" spans="1:13" ht="45" customHeight="1" thickBot="1" x14ac:dyDescent="0.2">
      <c r="A30" s="93"/>
      <c r="B30" s="238"/>
      <c r="C30" s="122"/>
      <c r="D30" s="123"/>
      <c r="E30" s="288"/>
      <c r="F30" s="289"/>
      <c r="G30" s="114"/>
      <c r="H30" s="254"/>
      <c r="I30" s="255"/>
      <c r="J30" s="121"/>
      <c r="K30" s="93"/>
    </row>
    <row r="31" spans="1:13" ht="36.6" customHeight="1" thickBot="1" x14ac:dyDescent="0.2">
      <c r="A31" s="93"/>
      <c r="B31" s="239"/>
      <c r="C31" s="125" t="s">
        <v>147</v>
      </c>
      <c r="D31" s="150">
        <f>SUM(D20:D30)</f>
        <v>14000</v>
      </c>
      <c r="E31" s="280"/>
      <c r="F31" s="281"/>
      <c r="G31" s="126"/>
      <c r="H31" s="282"/>
      <c r="I31" s="283"/>
      <c r="J31" s="124"/>
      <c r="K31" s="93"/>
    </row>
    <row r="32" spans="1:13" ht="36.6" customHeight="1" thickBot="1" x14ac:dyDescent="0.2">
      <c r="A32" s="93"/>
      <c r="B32" s="284" t="s">
        <v>148</v>
      </c>
      <c r="C32" s="285"/>
      <c r="D32" s="151">
        <f>D18+D31</f>
        <v>114000</v>
      </c>
      <c r="E32" s="286" t="s">
        <v>149</v>
      </c>
      <c r="F32" s="281"/>
      <c r="G32" s="126"/>
      <c r="H32" s="278" t="s">
        <v>151</v>
      </c>
      <c r="I32" s="279"/>
      <c r="J32" s="152">
        <f>SUM(J22:J31)</f>
        <v>114000</v>
      </c>
      <c r="K32" s="93"/>
    </row>
    <row r="33" spans="1:11" ht="36.6" customHeight="1" x14ac:dyDescent="0.15">
      <c r="A33" s="93"/>
      <c r="B33" s="138"/>
      <c r="C33" s="139"/>
      <c r="D33" s="144"/>
      <c r="E33" s="140"/>
      <c r="F33" s="141"/>
      <c r="G33" s="142"/>
      <c r="H33" s="127" t="s">
        <v>112</v>
      </c>
      <c r="I33" s="128"/>
      <c r="J33" s="128"/>
      <c r="K33" s="93"/>
    </row>
    <row r="34" spans="1:11" ht="28.2" customHeight="1" x14ac:dyDescent="0.15">
      <c r="A34" s="93"/>
      <c r="B34" s="277" t="s">
        <v>150</v>
      </c>
      <c r="C34" s="277"/>
      <c r="D34" s="277"/>
      <c r="E34" s="287" t="str">
        <f>IF(D32=J32,"","ERROR：支出総合計Cと収入合計Dが一致していません")</f>
        <v/>
      </c>
      <c r="F34" s="287"/>
      <c r="G34" s="287"/>
      <c r="H34" s="287"/>
      <c r="I34" s="287"/>
      <c r="J34" s="287"/>
      <c r="K34" s="93"/>
    </row>
    <row r="35" spans="1:11" ht="18.600000000000001" x14ac:dyDescent="0.15">
      <c r="C35" s="129">
        <f>SUM(D8:D17)</f>
        <v>100000</v>
      </c>
      <c r="D35" s="130">
        <f>SUM(D20:D30)</f>
        <v>14000</v>
      </c>
      <c r="J35" s="131"/>
    </row>
  </sheetData>
  <protectedRanges>
    <protectedRange sqref="C8:J17" name="範囲1"/>
    <protectedRange sqref="C20:F30" name="範囲2"/>
    <protectedRange sqref="H23:J31" name="範囲3"/>
  </protectedRanges>
  <mergeCells count="46">
    <mergeCell ref="B34:D34"/>
    <mergeCell ref="E34:J34"/>
    <mergeCell ref="E28:F28"/>
    <mergeCell ref="H28:I28"/>
    <mergeCell ref="E29:F29"/>
    <mergeCell ref="H29:I29"/>
    <mergeCell ref="E30:F30"/>
    <mergeCell ref="H30:I30"/>
    <mergeCell ref="B19:B31"/>
    <mergeCell ref="C20:C21"/>
    <mergeCell ref="D20:D21"/>
    <mergeCell ref="E31:F31"/>
    <mergeCell ref="H31:I31"/>
    <mergeCell ref="B32:C32"/>
    <mergeCell ref="E32:F32"/>
    <mergeCell ref="H32:I32"/>
    <mergeCell ref="E25:F25"/>
    <mergeCell ref="H25:I25"/>
    <mergeCell ref="E26:F26"/>
    <mergeCell ref="H26:I26"/>
    <mergeCell ref="E27:F27"/>
    <mergeCell ref="H27:I27"/>
    <mergeCell ref="E24:F24"/>
    <mergeCell ref="H24:I24"/>
    <mergeCell ref="E15:J15"/>
    <mergeCell ref="E16:J16"/>
    <mergeCell ref="E17:J17"/>
    <mergeCell ref="E18:J18"/>
    <mergeCell ref="E19:F19"/>
    <mergeCell ref="G19:I20"/>
    <mergeCell ref="E20:F21"/>
    <mergeCell ref="H21:I21"/>
    <mergeCell ref="E22:F22"/>
    <mergeCell ref="H22:I22"/>
    <mergeCell ref="E23:F23"/>
    <mergeCell ref="H23:I23"/>
    <mergeCell ref="I2:K2"/>
    <mergeCell ref="D4:G4"/>
    <mergeCell ref="I4:J4"/>
    <mergeCell ref="B7:B18"/>
    <mergeCell ref="E7:J7"/>
    <mergeCell ref="E8:J8"/>
    <mergeCell ref="E9:J9"/>
    <mergeCell ref="E10:J10"/>
    <mergeCell ref="E11:J11"/>
    <mergeCell ref="E14:J14"/>
  </mergeCells>
  <phoneticPr fontId="1"/>
  <pageMargins left="0.7" right="0.39273581135091923" top="0.56105115907274183" bottom="0.50494604316546765" header="0.3" footer="0.3"/>
  <pageSetup paperSize="9" scale="4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4C8CA-AAA7-4CE0-A870-FA4E86FA3EE5}">
  <sheetPr>
    <pageSetUpPr fitToPage="1"/>
  </sheetPr>
  <dimension ref="A1:M35"/>
  <sheetViews>
    <sheetView view="pageBreakPreview" zoomScale="63" zoomScaleNormal="60" zoomScaleSheetLayoutView="82" workbookViewId="0">
      <selection activeCell="C8" sqref="C8"/>
    </sheetView>
  </sheetViews>
  <sheetFormatPr defaultColWidth="8.85546875" defaultRowHeight="12.6" x14ac:dyDescent="0.15"/>
  <cols>
    <col min="1" max="1" width="1.5703125" style="94" customWidth="1"/>
    <col min="2" max="2" width="4.78515625" style="94" customWidth="1"/>
    <col min="3" max="3" width="23.0703125" style="94" customWidth="1"/>
    <col min="4" max="4" width="17.0703125" style="94" customWidth="1"/>
    <col min="5" max="5" width="17.28515625" style="94" customWidth="1"/>
    <col min="6" max="6" width="14.85546875" style="94" customWidth="1"/>
    <col min="7" max="7" width="1.35546875" style="94" customWidth="1"/>
    <col min="8" max="8" width="13.640625" style="94" customWidth="1"/>
    <col min="9" max="9" width="16.42578125" style="94" customWidth="1"/>
    <col min="10" max="10" width="15.78515625" style="94" customWidth="1"/>
    <col min="11" max="11" width="1.5703125" style="94" customWidth="1"/>
    <col min="12" max="12" width="8.85546875" style="94" customWidth="1"/>
    <col min="13" max="16384" width="8.85546875" style="94"/>
  </cols>
  <sheetData>
    <row r="1" spans="1:12" s="1" customFormat="1" ht="18" customHeight="1" thickBot="1" x14ac:dyDescent="0.2">
      <c r="A1" s="1" t="s">
        <v>162</v>
      </c>
      <c r="B1" s="5"/>
    </row>
    <row r="2" spans="1:12" ht="42.6" customHeight="1" thickBot="1" x14ac:dyDescent="0.2">
      <c r="A2" s="143" t="s">
        <v>113</v>
      </c>
      <c r="B2" s="143"/>
      <c r="C2" s="143"/>
      <c r="D2" s="143"/>
      <c r="E2" s="143"/>
      <c r="F2" s="143"/>
      <c r="G2" s="143"/>
      <c r="H2" s="153" t="s">
        <v>146</v>
      </c>
      <c r="I2" s="290" t="s">
        <v>238</v>
      </c>
      <c r="J2" s="291"/>
      <c r="K2" s="292"/>
    </row>
    <row r="3" spans="1:12" ht="12" customHeight="1" thickBot="1" x14ac:dyDescent="0.2">
      <c r="A3" s="93"/>
      <c r="B3" s="93"/>
      <c r="C3" s="95"/>
      <c r="D3" s="93"/>
      <c r="E3" s="93"/>
      <c r="F3" s="93"/>
      <c r="G3" s="93"/>
      <c r="H3" s="93"/>
      <c r="I3" s="93"/>
      <c r="J3" s="93"/>
      <c r="K3" s="96"/>
      <c r="L3" s="97"/>
    </row>
    <row r="4" spans="1:12" ht="37.5" customHeight="1" thickBot="1" x14ac:dyDescent="0.2">
      <c r="A4" s="93"/>
      <c r="B4" s="93"/>
      <c r="C4" s="164" t="s">
        <v>169</v>
      </c>
      <c r="D4" s="234">
        <f>D18</f>
        <v>100000</v>
      </c>
      <c r="E4" s="234"/>
      <c r="F4" s="234"/>
      <c r="G4" s="234"/>
      <c r="H4" s="98" t="s">
        <v>102</v>
      </c>
      <c r="I4" s="235" t="s">
        <v>144</v>
      </c>
      <c r="J4" s="236"/>
      <c r="K4" s="99"/>
    </row>
    <row r="5" spans="1:12" x14ac:dyDescent="0.15">
      <c r="A5" s="93"/>
      <c r="B5" s="93"/>
      <c r="C5" s="100"/>
      <c r="D5" s="93"/>
      <c r="E5" s="93"/>
      <c r="F5" s="93"/>
      <c r="G5" s="93"/>
      <c r="H5" s="93"/>
      <c r="I5" s="93"/>
      <c r="J5" s="93"/>
      <c r="K5" s="93"/>
    </row>
    <row r="6" spans="1:12" ht="19.2" thickBot="1" x14ac:dyDescent="0.2">
      <c r="A6" s="101" t="s">
        <v>103</v>
      </c>
      <c r="B6" s="102"/>
      <c r="C6" s="93"/>
      <c r="D6" s="93"/>
      <c r="E6" s="93"/>
      <c r="F6" s="93"/>
      <c r="G6" s="93"/>
      <c r="H6" s="93"/>
      <c r="I6" s="93"/>
      <c r="J6" s="93"/>
      <c r="K6" s="93"/>
    </row>
    <row r="7" spans="1:12" ht="22.5" customHeight="1" thickBot="1" x14ac:dyDescent="0.2">
      <c r="A7" s="93"/>
      <c r="B7" s="237" t="s">
        <v>104</v>
      </c>
      <c r="C7" s="103" t="s">
        <v>114</v>
      </c>
      <c r="D7" s="104" t="s">
        <v>105</v>
      </c>
      <c r="E7" s="240" t="s">
        <v>106</v>
      </c>
      <c r="F7" s="241"/>
      <c r="G7" s="241"/>
      <c r="H7" s="241"/>
      <c r="I7" s="241"/>
      <c r="J7" s="242"/>
      <c r="K7" s="93"/>
    </row>
    <row r="8" spans="1:12" ht="43.5" customHeight="1" x14ac:dyDescent="0.15">
      <c r="A8" s="93"/>
      <c r="B8" s="238"/>
      <c r="C8" s="191" t="s">
        <v>229</v>
      </c>
      <c r="D8" s="108">
        <v>30000</v>
      </c>
      <c r="E8" s="246" t="s">
        <v>230</v>
      </c>
      <c r="F8" s="247"/>
      <c r="G8" s="247"/>
      <c r="H8" s="247"/>
      <c r="I8" s="247"/>
      <c r="J8" s="248"/>
      <c r="K8" s="93"/>
    </row>
    <row r="9" spans="1:12" ht="43.5" customHeight="1" x14ac:dyDescent="0.15">
      <c r="A9" s="93"/>
      <c r="B9" s="238"/>
      <c r="C9" s="191" t="s">
        <v>235</v>
      </c>
      <c r="D9" s="108">
        <v>50000</v>
      </c>
      <c r="E9" s="299" t="s">
        <v>237</v>
      </c>
      <c r="F9" s="300"/>
      <c r="G9" s="300"/>
      <c r="H9" s="300"/>
      <c r="I9" s="300"/>
      <c r="J9" s="233"/>
      <c r="K9" s="93"/>
    </row>
    <row r="10" spans="1:12" ht="43.5" customHeight="1" x14ac:dyDescent="0.15">
      <c r="A10" s="93"/>
      <c r="B10" s="238"/>
      <c r="C10" s="191" t="s">
        <v>231</v>
      </c>
      <c r="D10" s="108">
        <v>20000</v>
      </c>
      <c r="E10" s="299" t="s">
        <v>234</v>
      </c>
      <c r="F10" s="300"/>
      <c r="G10" s="300"/>
      <c r="H10" s="300"/>
      <c r="I10" s="300"/>
      <c r="J10" s="233"/>
      <c r="K10" s="93"/>
    </row>
    <row r="11" spans="1:12" ht="43.5" customHeight="1" x14ac:dyDescent="0.15">
      <c r="A11" s="93"/>
      <c r="B11" s="238"/>
      <c r="C11" s="191"/>
      <c r="D11" s="108"/>
      <c r="E11" s="246"/>
      <c r="F11" s="247"/>
      <c r="G11" s="247"/>
      <c r="H11" s="247"/>
      <c r="I11" s="247"/>
      <c r="J11" s="248"/>
      <c r="K11" s="93"/>
    </row>
    <row r="12" spans="1:12" ht="43.5" customHeight="1" x14ac:dyDescent="0.15">
      <c r="A12" s="93"/>
      <c r="B12" s="238"/>
      <c r="C12" s="191"/>
      <c r="D12" s="108"/>
      <c r="E12" s="194"/>
      <c r="F12" s="188"/>
      <c r="G12" s="188"/>
      <c r="H12" s="188"/>
      <c r="I12" s="188"/>
      <c r="J12" s="189"/>
      <c r="K12" s="93"/>
    </row>
    <row r="13" spans="1:12" ht="43.5" customHeight="1" x14ac:dyDescent="0.15">
      <c r="A13" s="93"/>
      <c r="B13" s="238"/>
      <c r="C13" s="191"/>
      <c r="D13" s="108"/>
      <c r="E13" s="299"/>
      <c r="F13" s="300"/>
      <c r="G13" s="300"/>
      <c r="H13" s="300"/>
      <c r="I13" s="300"/>
      <c r="J13" s="233"/>
      <c r="K13" s="93"/>
    </row>
    <row r="14" spans="1:12" ht="43.5" customHeight="1" x14ac:dyDescent="0.15">
      <c r="A14" s="93"/>
      <c r="B14" s="238"/>
      <c r="C14" s="191"/>
      <c r="D14" s="108"/>
      <c r="E14" s="299"/>
      <c r="F14" s="300"/>
      <c r="G14" s="300"/>
      <c r="H14" s="300"/>
      <c r="I14" s="300"/>
      <c r="J14" s="233"/>
      <c r="K14" s="93"/>
    </row>
    <row r="15" spans="1:12" ht="43.5" customHeight="1" x14ac:dyDescent="0.15">
      <c r="A15" s="93"/>
      <c r="B15" s="238"/>
      <c r="C15" s="107"/>
      <c r="D15" s="108"/>
      <c r="E15" s="246"/>
      <c r="F15" s="247"/>
      <c r="G15" s="247"/>
      <c r="H15" s="247"/>
      <c r="I15" s="247"/>
      <c r="J15" s="248"/>
      <c r="K15" s="93"/>
    </row>
    <row r="16" spans="1:12" ht="43.5" customHeight="1" x14ac:dyDescent="0.15">
      <c r="A16" s="93"/>
      <c r="B16" s="238"/>
      <c r="C16" s="107"/>
      <c r="D16" s="108"/>
      <c r="E16" s="246"/>
      <c r="F16" s="247"/>
      <c r="G16" s="247"/>
      <c r="H16" s="247"/>
      <c r="I16" s="247"/>
      <c r="J16" s="248"/>
      <c r="K16" s="93"/>
    </row>
    <row r="17" spans="1:13" ht="43.5" customHeight="1" thickBot="1" x14ac:dyDescent="0.2">
      <c r="A17" s="93"/>
      <c r="B17" s="238"/>
      <c r="C17" s="109"/>
      <c r="D17" s="110"/>
      <c r="E17" s="249"/>
      <c r="F17" s="250"/>
      <c r="G17" s="250"/>
      <c r="H17" s="250"/>
      <c r="I17" s="250"/>
      <c r="J17" s="251"/>
      <c r="K17" s="93"/>
    </row>
    <row r="18" spans="1:13" ht="39" customHeight="1" thickBot="1" x14ac:dyDescent="0.2">
      <c r="A18" s="93"/>
      <c r="B18" s="239"/>
      <c r="C18" s="137" t="s">
        <v>145</v>
      </c>
      <c r="D18" s="148">
        <f>SUM(D8:D17)</f>
        <v>100000</v>
      </c>
      <c r="E18" s="252" t="str">
        <f>IF(D18="","",IF(D18&lt;=500000,"","ＥＲＲＯＲ：Ａの金額が助成上限の50万円を超えています"))</f>
        <v/>
      </c>
      <c r="F18" s="252"/>
      <c r="G18" s="252"/>
      <c r="H18" s="252"/>
      <c r="I18" s="252"/>
      <c r="J18" s="253"/>
      <c r="K18" s="93"/>
    </row>
    <row r="19" spans="1:13" ht="18.75" customHeight="1" thickBot="1" x14ac:dyDescent="0.2">
      <c r="A19" s="93"/>
      <c r="B19" s="238" t="s">
        <v>107</v>
      </c>
      <c r="C19" s="103" t="s">
        <v>114</v>
      </c>
      <c r="D19" s="111" t="s">
        <v>105</v>
      </c>
      <c r="E19" s="256" t="s">
        <v>108</v>
      </c>
      <c r="F19" s="257"/>
      <c r="G19" s="258" t="s">
        <v>109</v>
      </c>
      <c r="H19" s="259"/>
      <c r="I19" s="259"/>
      <c r="J19" s="112"/>
      <c r="K19" s="93"/>
    </row>
    <row r="20" spans="1:13" ht="22.5" customHeight="1" thickBot="1" x14ac:dyDescent="0.2">
      <c r="A20" s="93"/>
      <c r="B20" s="238"/>
      <c r="C20" s="295" t="s">
        <v>207</v>
      </c>
      <c r="D20" s="264">
        <v>45000</v>
      </c>
      <c r="E20" s="266" t="s">
        <v>239</v>
      </c>
      <c r="F20" s="267"/>
      <c r="G20" s="260"/>
      <c r="H20" s="261"/>
      <c r="I20" s="261"/>
      <c r="J20" s="113"/>
      <c r="K20" s="93"/>
    </row>
    <row r="21" spans="1:13" ht="22.5" customHeight="1" thickBot="1" x14ac:dyDescent="0.2">
      <c r="A21" s="93"/>
      <c r="B21" s="238"/>
      <c r="C21" s="296"/>
      <c r="D21" s="265"/>
      <c r="E21" s="268"/>
      <c r="F21" s="269"/>
      <c r="G21" s="114"/>
      <c r="H21" s="270" t="s">
        <v>110</v>
      </c>
      <c r="I21" s="271"/>
      <c r="J21" s="115" t="s">
        <v>111</v>
      </c>
      <c r="K21" s="93"/>
    </row>
    <row r="22" spans="1:13" ht="45" customHeight="1" thickBot="1" x14ac:dyDescent="0.2">
      <c r="A22" s="93"/>
      <c r="B22" s="238"/>
      <c r="C22" s="193" t="s">
        <v>121</v>
      </c>
      <c r="D22" s="117">
        <v>6000</v>
      </c>
      <c r="E22" s="232" t="s">
        <v>236</v>
      </c>
      <c r="F22" s="233"/>
      <c r="G22" s="114"/>
      <c r="H22" s="272" t="s">
        <v>143</v>
      </c>
      <c r="I22" s="273"/>
      <c r="J22" s="149">
        <f>D18</f>
        <v>100000</v>
      </c>
      <c r="K22" s="93"/>
    </row>
    <row r="23" spans="1:13" ht="45" customHeight="1" x14ac:dyDescent="0.15">
      <c r="A23" s="93"/>
      <c r="B23" s="238"/>
      <c r="C23" s="193" t="s">
        <v>208</v>
      </c>
      <c r="D23" s="117">
        <v>110000</v>
      </c>
      <c r="E23" s="297" t="s">
        <v>240</v>
      </c>
      <c r="F23" s="298"/>
      <c r="G23" s="114"/>
      <c r="H23" s="293" t="s">
        <v>243</v>
      </c>
      <c r="I23" s="294"/>
      <c r="J23" s="118">
        <v>121000</v>
      </c>
      <c r="K23" s="93"/>
    </row>
    <row r="24" spans="1:13" ht="45" customHeight="1" x14ac:dyDescent="0.15">
      <c r="A24" s="93"/>
      <c r="B24" s="238"/>
      <c r="C24" s="116" t="s">
        <v>123</v>
      </c>
      <c r="D24" s="117">
        <v>60000</v>
      </c>
      <c r="E24" s="232" t="s">
        <v>233</v>
      </c>
      <c r="F24" s="233"/>
      <c r="G24" s="114"/>
      <c r="H24" s="293" t="s">
        <v>241</v>
      </c>
      <c r="I24" s="294"/>
      <c r="J24" s="119">
        <v>100000</v>
      </c>
      <c r="K24" s="93"/>
    </row>
    <row r="25" spans="1:13" ht="45" customHeight="1" x14ac:dyDescent="0.15">
      <c r="A25" s="93"/>
      <c r="B25" s="238"/>
      <c r="C25" s="116"/>
      <c r="D25" s="117"/>
      <c r="E25" s="232"/>
      <c r="F25" s="233"/>
      <c r="G25" s="114"/>
      <c r="H25" s="254"/>
      <c r="I25" s="255"/>
      <c r="J25" s="119"/>
      <c r="K25" s="93"/>
    </row>
    <row r="26" spans="1:13" ht="45" customHeight="1" x14ac:dyDescent="0.15">
      <c r="A26" s="93"/>
      <c r="B26" s="238"/>
      <c r="C26" s="116"/>
      <c r="D26" s="117"/>
      <c r="E26" s="232"/>
      <c r="F26" s="233"/>
      <c r="G26" s="114"/>
      <c r="H26" s="254"/>
      <c r="I26" s="255"/>
      <c r="J26" s="119"/>
      <c r="K26" s="93"/>
      <c r="M26" s="120"/>
    </row>
    <row r="27" spans="1:13" ht="45" customHeight="1" x14ac:dyDescent="0.15">
      <c r="A27" s="93"/>
      <c r="B27" s="238"/>
      <c r="C27" s="116"/>
      <c r="D27" s="117"/>
      <c r="E27" s="232"/>
      <c r="F27" s="233"/>
      <c r="G27" s="114"/>
      <c r="H27" s="254"/>
      <c r="I27" s="255"/>
      <c r="J27" s="121"/>
      <c r="K27" s="93"/>
    </row>
    <row r="28" spans="1:13" ht="45" customHeight="1" x14ac:dyDescent="0.15">
      <c r="A28" s="93"/>
      <c r="B28" s="238"/>
      <c r="C28" s="116"/>
      <c r="D28" s="117"/>
      <c r="E28" s="232"/>
      <c r="F28" s="233"/>
      <c r="G28" s="114"/>
      <c r="H28" s="254"/>
      <c r="I28" s="255"/>
      <c r="J28" s="121"/>
      <c r="K28" s="93"/>
    </row>
    <row r="29" spans="1:13" ht="45" customHeight="1" x14ac:dyDescent="0.15">
      <c r="A29" s="93"/>
      <c r="B29" s="238"/>
      <c r="C29" s="116"/>
      <c r="D29" s="117"/>
      <c r="E29" s="232"/>
      <c r="F29" s="233"/>
      <c r="G29" s="114"/>
      <c r="H29" s="254"/>
      <c r="I29" s="255"/>
      <c r="J29" s="121"/>
      <c r="K29" s="93"/>
    </row>
    <row r="30" spans="1:13" ht="45" customHeight="1" thickBot="1" x14ac:dyDescent="0.2">
      <c r="A30" s="93"/>
      <c r="B30" s="238"/>
      <c r="C30" s="122"/>
      <c r="D30" s="123"/>
      <c r="E30" s="288"/>
      <c r="F30" s="289"/>
      <c r="G30" s="114"/>
      <c r="H30" s="254"/>
      <c r="I30" s="255"/>
      <c r="J30" s="121"/>
      <c r="K30" s="93"/>
    </row>
    <row r="31" spans="1:13" ht="36.6" customHeight="1" thickBot="1" x14ac:dyDescent="0.2">
      <c r="A31" s="93"/>
      <c r="B31" s="239"/>
      <c r="C31" s="125" t="s">
        <v>147</v>
      </c>
      <c r="D31" s="150">
        <f>SUM(D20:D30)</f>
        <v>221000</v>
      </c>
      <c r="E31" s="280"/>
      <c r="F31" s="281"/>
      <c r="G31" s="126"/>
      <c r="H31" s="282"/>
      <c r="I31" s="283"/>
      <c r="J31" s="124"/>
      <c r="K31" s="93"/>
    </row>
    <row r="32" spans="1:13" ht="36.6" customHeight="1" thickBot="1" x14ac:dyDescent="0.2">
      <c r="A32" s="93"/>
      <c r="B32" s="284" t="s">
        <v>148</v>
      </c>
      <c r="C32" s="285"/>
      <c r="D32" s="151">
        <f>D18+D31</f>
        <v>321000</v>
      </c>
      <c r="E32" s="286" t="s">
        <v>149</v>
      </c>
      <c r="F32" s="281"/>
      <c r="G32" s="126"/>
      <c r="H32" s="278" t="s">
        <v>151</v>
      </c>
      <c r="I32" s="279"/>
      <c r="J32" s="152">
        <f>SUM(J22:J31)</f>
        <v>321000</v>
      </c>
      <c r="K32" s="93"/>
    </row>
    <row r="33" spans="1:11" ht="36.6" customHeight="1" x14ac:dyDescent="0.15">
      <c r="A33" s="93"/>
      <c r="B33" s="138"/>
      <c r="C33" s="139"/>
      <c r="D33" s="144"/>
      <c r="E33" s="140"/>
      <c r="F33" s="141"/>
      <c r="G33" s="142"/>
      <c r="H33" s="127" t="s">
        <v>112</v>
      </c>
      <c r="I33" s="128"/>
      <c r="J33" s="128"/>
      <c r="K33" s="93"/>
    </row>
    <row r="34" spans="1:11" ht="28.2" customHeight="1" x14ac:dyDescent="0.15">
      <c r="A34" s="93"/>
      <c r="B34" s="277" t="s">
        <v>150</v>
      </c>
      <c r="C34" s="277"/>
      <c r="D34" s="277"/>
      <c r="E34" s="287" t="str">
        <f>IF(D32=J32,"","ERROR：支出総合計Cと収入合計Dが一致していません")</f>
        <v/>
      </c>
      <c r="F34" s="287"/>
      <c r="G34" s="287"/>
      <c r="H34" s="287"/>
      <c r="I34" s="287"/>
      <c r="J34" s="287"/>
      <c r="K34" s="93"/>
    </row>
    <row r="35" spans="1:11" ht="18.600000000000001" x14ac:dyDescent="0.15">
      <c r="C35" s="129">
        <f>SUM(D8:D17)</f>
        <v>100000</v>
      </c>
      <c r="D35" s="130">
        <f>SUM(D20:D30)</f>
        <v>221000</v>
      </c>
      <c r="J35" s="131"/>
    </row>
  </sheetData>
  <protectedRanges>
    <protectedRange sqref="C8:J17" name="範囲1"/>
    <protectedRange sqref="C20:F30" name="範囲2"/>
    <protectedRange sqref="H23:J31" name="範囲3"/>
  </protectedRanges>
  <mergeCells count="47">
    <mergeCell ref="I2:K2"/>
    <mergeCell ref="D4:G4"/>
    <mergeCell ref="I4:J4"/>
    <mergeCell ref="B7:B18"/>
    <mergeCell ref="E7:J7"/>
    <mergeCell ref="E8:J8"/>
    <mergeCell ref="E9:J9"/>
    <mergeCell ref="E10:J10"/>
    <mergeCell ref="E11:J11"/>
    <mergeCell ref="E14:J14"/>
    <mergeCell ref="E13:J13"/>
    <mergeCell ref="H23:I23"/>
    <mergeCell ref="E24:F24"/>
    <mergeCell ref="H24:I24"/>
    <mergeCell ref="E15:J15"/>
    <mergeCell ref="E16:J16"/>
    <mergeCell ref="E17:J17"/>
    <mergeCell ref="E18:J18"/>
    <mergeCell ref="E19:F19"/>
    <mergeCell ref="G19:I20"/>
    <mergeCell ref="E20:F21"/>
    <mergeCell ref="H21:I21"/>
    <mergeCell ref="E22:F22"/>
    <mergeCell ref="H22:I22"/>
    <mergeCell ref="E23:F23"/>
    <mergeCell ref="B34:D34"/>
    <mergeCell ref="E34:J34"/>
    <mergeCell ref="E28:F28"/>
    <mergeCell ref="H28:I28"/>
    <mergeCell ref="E29:F29"/>
    <mergeCell ref="H29:I29"/>
    <mergeCell ref="E30:F30"/>
    <mergeCell ref="H30:I30"/>
    <mergeCell ref="B19:B31"/>
    <mergeCell ref="C20:C21"/>
    <mergeCell ref="D20:D21"/>
    <mergeCell ref="E31:F31"/>
    <mergeCell ref="H31:I31"/>
    <mergeCell ref="B32:C32"/>
    <mergeCell ref="E32:F32"/>
    <mergeCell ref="H32:I32"/>
    <mergeCell ref="E25:F25"/>
    <mergeCell ref="H25:I25"/>
    <mergeCell ref="E26:F26"/>
    <mergeCell ref="H26:I26"/>
    <mergeCell ref="E27:F27"/>
    <mergeCell ref="H27:I27"/>
  </mergeCells>
  <phoneticPr fontId="1"/>
  <pageMargins left="0.7" right="0.39273581135091923" top="0.56105115907274183" bottom="0.50494604316546765" header="0.3" footer="0.3"/>
  <pageSetup paperSize="9" scale="4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E702-1FEF-4C71-BFBF-5763C51C8441}">
  <sheetPr codeName="Sheet5">
    <pageSetUpPr fitToPage="1"/>
  </sheetPr>
  <dimension ref="A1:D17"/>
  <sheetViews>
    <sheetView view="pageBreakPreview" zoomScale="97" zoomScaleNormal="42" zoomScaleSheetLayoutView="97" workbookViewId="0">
      <selection activeCell="B3" sqref="B3"/>
    </sheetView>
  </sheetViews>
  <sheetFormatPr defaultRowHeight="12.6" x14ac:dyDescent="0.15"/>
  <cols>
    <col min="1" max="1" width="5.2109375" style="29" customWidth="1"/>
    <col min="2" max="2" width="21.28515625" style="29" customWidth="1"/>
    <col min="3" max="4" width="40.5" style="133" customWidth="1"/>
    <col min="5" max="16384" width="9.140625" style="29"/>
  </cols>
  <sheetData>
    <row r="1" spans="1:4" s="132" customFormat="1" ht="40.799999999999997" customHeight="1" thickBot="1" x14ac:dyDescent="0.2">
      <c r="A1" s="183" t="s">
        <v>115</v>
      </c>
      <c r="C1" s="134"/>
      <c r="D1" s="134"/>
    </row>
    <row r="2" spans="1:4" s="30" customFormat="1" ht="24" customHeight="1" thickBot="1" x14ac:dyDescent="0.2">
      <c r="A2" s="173"/>
      <c r="B2" s="174" t="s">
        <v>114</v>
      </c>
      <c r="C2" s="181" t="s">
        <v>127</v>
      </c>
      <c r="D2" s="182" t="s">
        <v>128</v>
      </c>
    </row>
    <row r="3" spans="1:4" ht="65.400000000000006" customHeight="1" x14ac:dyDescent="0.15">
      <c r="A3" s="172">
        <v>1</v>
      </c>
      <c r="B3" s="179" t="s">
        <v>116</v>
      </c>
      <c r="C3" s="169" t="s">
        <v>130</v>
      </c>
      <c r="D3" s="180" t="s">
        <v>129</v>
      </c>
    </row>
    <row r="4" spans="1:4" ht="65.400000000000006" customHeight="1" x14ac:dyDescent="0.15">
      <c r="A4" s="50">
        <v>2</v>
      </c>
      <c r="B4" s="136" t="s">
        <v>117</v>
      </c>
      <c r="C4" s="135" t="s">
        <v>191</v>
      </c>
      <c r="D4" s="175" t="s">
        <v>131</v>
      </c>
    </row>
    <row r="5" spans="1:4" ht="65.400000000000006" customHeight="1" x14ac:dyDescent="0.15">
      <c r="A5" s="50">
        <v>3</v>
      </c>
      <c r="B5" s="136" t="s">
        <v>118</v>
      </c>
      <c r="C5" s="135" t="s">
        <v>132</v>
      </c>
      <c r="D5" s="175" t="s">
        <v>133</v>
      </c>
    </row>
    <row r="6" spans="1:4" ht="65.400000000000006" customHeight="1" x14ac:dyDescent="0.15">
      <c r="A6" s="50">
        <v>4</v>
      </c>
      <c r="B6" s="136" t="s">
        <v>119</v>
      </c>
      <c r="C6" s="135" t="s">
        <v>134</v>
      </c>
      <c r="D6" s="175" t="s">
        <v>135</v>
      </c>
    </row>
    <row r="7" spans="1:4" ht="65.400000000000006" customHeight="1" x14ac:dyDescent="0.15">
      <c r="A7" s="50">
        <v>5</v>
      </c>
      <c r="B7" s="136" t="s">
        <v>120</v>
      </c>
      <c r="C7" s="135" t="s">
        <v>205</v>
      </c>
      <c r="D7" s="175" t="s">
        <v>224</v>
      </c>
    </row>
    <row r="8" spans="1:4" ht="65.400000000000006" customHeight="1" x14ac:dyDescent="0.15">
      <c r="A8" s="50">
        <v>6</v>
      </c>
      <c r="B8" s="136" t="s">
        <v>121</v>
      </c>
      <c r="C8" s="135" t="s">
        <v>136</v>
      </c>
      <c r="D8" s="175"/>
    </row>
    <row r="9" spans="1:4" ht="65.400000000000006" customHeight="1" x14ac:dyDescent="0.15">
      <c r="A9" s="50">
        <v>7</v>
      </c>
      <c r="B9" s="136" t="s">
        <v>122</v>
      </c>
      <c r="C9" s="135" t="s">
        <v>137</v>
      </c>
      <c r="D9" s="175" t="s">
        <v>138</v>
      </c>
    </row>
    <row r="10" spans="1:4" ht="65.400000000000006" customHeight="1" x14ac:dyDescent="0.15">
      <c r="A10" s="50">
        <v>8</v>
      </c>
      <c r="B10" s="136" t="s">
        <v>123</v>
      </c>
      <c r="C10" s="135" t="s">
        <v>139</v>
      </c>
      <c r="D10" s="175" t="s">
        <v>188</v>
      </c>
    </row>
    <row r="11" spans="1:4" ht="65.400000000000006" customHeight="1" x14ac:dyDescent="0.15">
      <c r="A11" s="50">
        <v>9</v>
      </c>
      <c r="B11" s="136" t="s">
        <v>124</v>
      </c>
      <c r="C11" s="135" t="s">
        <v>189</v>
      </c>
      <c r="D11" s="175" t="s">
        <v>140</v>
      </c>
    </row>
    <row r="12" spans="1:4" ht="65.400000000000006" customHeight="1" x14ac:dyDescent="0.15">
      <c r="A12" s="50">
        <v>10</v>
      </c>
      <c r="B12" s="136" t="s">
        <v>125</v>
      </c>
      <c r="C12" s="135" t="s">
        <v>141</v>
      </c>
      <c r="D12" s="175" t="s">
        <v>190</v>
      </c>
    </row>
    <row r="13" spans="1:4" ht="65.400000000000006" customHeight="1" x14ac:dyDescent="0.15">
      <c r="A13" s="50">
        <v>11</v>
      </c>
      <c r="B13" s="136" t="s">
        <v>192</v>
      </c>
      <c r="C13" s="135"/>
      <c r="D13" s="175" t="s">
        <v>193</v>
      </c>
    </row>
    <row r="14" spans="1:4" ht="65.400000000000006" customHeight="1" thickBot="1" x14ac:dyDescent="0.2">
      <c r="A14" s="51">
        <v>12</v>
      </c>
      <c r="B14" s="176" t="s">
        <v>126</v>
      </c>
      <c r="C14" s="177" t="s">
        <v>142</v>
      </c>
      <c r="D14" s="178" t="s">
        <v>194</v>
      </c>
    </row>
    <row r="15" spans="1:4" ht="85.8" customHeight="1" x14ac:dyDescent="0.15"/>
    <row r="16" spans="1:4" ht="85.8" customHeight="1" x14ac:dyDescent="0.15"/>
    <row r="17" ht="85.8" customHeight="1" x14ac:dyDescent="0.15"/>
  </sheetData>
  <phoneticPr fontId="1"/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A8F5-938F-4D6A-90AA-BA0D6F35736A}">
  <sheetPr codeName="Sheet6">
    <tabColor rgb="FF92D050"/>
  </sheetPr>
  <dimension ref="A1:J34"/>
  <sheetViews>
    <sheetView view="pageBreakPreview" topLeftCell="A17" zoomScale="70" zoomScaleNormal="100" zoomScaleSheetLayoutView="70" workbookViewId="0">
      <selection activeCell="F28" sqref="F28"/>
    </sheetView>
  </sheetViews>
  <sheetFormatPr defaultRowHeight="12.6" x14ac:dyDescent="0.15"/>
  <cols>
    <col min="1" max="1" width="19.78515625" style="18" customWidth="1"/>
    <col min="2" max="2" width="45" style="18" customWidth="1"/>
    <col min="3" max="16384" width="9.140625" style="18"/>
  </cols>
  <sheetData>
    <row r="1" spans="1:2" ht="20.100000000000001" customHeight="1" x14ac:dyDescent="0.15">
      <c r="A1" s="17" t="s">
        <v>163</v>
      </c>
      <c r="B1" s="17"/>
    </row>
    <row r="2" spans="1:2" ht="50.4" customHeight="1" x14ac:dyDescent="0.15">
      <c r="A2" s="301" t="s">
        <v>198</v>
      </c>
      <c r="B2" s="302"/>
    </row>
    <row r="3" spans="1:2" ht="13.8" customHeight="1" x14ac:dyDescent="0.15">
      <c r="A3" s="19"/>
      <c r="B3" s="19"/>
    </row>
    <row r="4" spans="1:2" ht="20.100000000000001" customHeight="1" x14ac:dyDescent="0.15">
      <c r="A4" s="303" t="s">
        <v>42</v>
      </c>
      <c r="B4" s="303"/>
    </row>
    <row r="5" spans="1:2" ht="23.4" customHeight="1" x14ac:dyDescent="0.15">
      <c r="A5" s="304" t="s">
        <v>177</v>
      </c>
      <c r="B5" s="304"/>
    </row>
    <row r="6" spans="1:2" s="26" customFormat="1" ht="31.8" customHeight="1" thickBot="1" x14ac:dyDescent="0.2">
      <c r="A6" s="25" t="s">
        <v>45</v>
      </c>
    </row>
    <row r="7" spans="1:2" ht="36" customHeight="1" x14ac:dyDescent="0.15">
      <c r="A7" s="58" t="s">
        <v>41</v>
      </c>
      <c r="B7" s="20"/>
    </row>
    <row r="8" spans="1:2" ht="36" customHeight="1" x14ac:dyDescent="0.15">
      <c r="A8" s="59" t="s">
        <v>40</v>
      </c>
      <c r="B8" s="21"/>
    </row>
    <row r="9" spans="1:2" ht="36" customHeight="1" x14ac:dyDescent="0.15">
      <c r="A9" s="59" t="s">
        <v>39</v>
      </c>
      <c r="B9" s="27" t="s">
        <v>43</v>
      </c>
    </row>
    <row r="10" spans="1:2" ht="36" customHeight="1" thickBot="1" x14ac:dyDescent="0.2">
      <c r="A10" s="60" t="s">
        <v>38</v>
      </c>
      <c r="B10" s="22"/>
    </row>
    <row r="11" spans="1:2" ht="36" customHeight="1" thickTop="1" x14ac:dyDescent="0.15">
      <c r="A11" s="61" t="s">
        <v>35</v>
      </c>
      <c r="B11" s="28"/>
    </row>
    <row r="12" spans="1:2" ht="36" customHeight="1" x14ac:dyDescent="0.15">
      <c r="A12" s="59" t="s">
        <v>34</v>
      </c>
      <c r="B12" s="23"/>
    </row>
    <row r="13" spans="1:2" ht="25.2" customHeight="1" x14ac:dyDescent="0.15">
      <c r="A13" s="62" t="s">
        <v>44</v>
      </c>
      <c r="B13" s="21"/>
    </row>
    <row r="14" spans="1:2" ht="36" customHeight="1" x14ac:dyDescent="0.15">
      <c r="A14" s="63" t="s">
        <v>3</v>
      </c>
      <c r="B14" s="23"/>
    </row>
    <row r="15" spans="1:2" ht="36" customHeight="1" thickBot="1" x14ac:dyDescent="0.2">
      <c r="A15" s="64" t="s">
        <v>33</v>
      </c>
      <c r="B15" s="24"/>
    </row>
    <row r="16" spans="1:2" ht="26.4" customHeight="1" x14ac:dyDescent="0.15">
      <c r="A16" s="17"/>
      <c r="B16" s="17"/>
    </row>
    <row r="17" spans="1:10" s="26" customFormat="1" ht="31.8" customHeight="1" thickBot="1" x14ac:dyDescent="0.2">
      <c r="A17" s="25" t="s">
        <v>46</v>
      </c>
    </row>
    <row r="18" spans="1:10" ht="36" customHeight="1" x14ac:dyDescent="0.15">
      <c r="A18" s="65" t="s">
        <v>37</v>
      </c>
      <c r="B18" s="330"/>
      <c r="H18" s="17"/>
      <c r="J18" s="17"/>
    </row>
    <row r="19" spans="1:10" ht="36" customHeight="1" thickBot="1" x14ac:dyDescent="0.2">
      <c r="A19" s="66" t="s">
        <v>36</v>
      </c>
      <c r="B19" s="331"/>
      <c r="H19" s="17"/>
      <c r="J19" s="17"/>
    </row>
    <row r="20" spans="1:10" ht="36" customHeight="1" thickTop="1" x14ac:dyDescent="0.15">
      <c r="A20" s="67" t="s">
        <v>35</v>
      </c>
      <c r="B20" s="332"/>
      <c r="H20" s="17"/>
      <c r="J20" s="17"/>
    </row>
    <row r="21" spans="1:10" ht="36" customHeight="1" x14ac:dyDescent="0.15">
      <c r="A21" s="68" t="s">
        <v>34</v>
      </c>
      <c r="B21" s="333"/>
      <c r="H21" s="17"/>
      <c r="J21" s="17"/>
    </row>
    <row r="22" spans="1:10" ht="25.2" customHeight="1" x14ac:dyDescent="0.15">
      <c r="A22" s="68" t="s">
        <v>44</v>
      </c>
      <c r="B22" s="334"/>
      <c r="H22" s="17"/>
      <c r="J22" s="17"/>
    </row>
    <row r="23" spans="1:10" ht="36" customHeight="1" x14ac:dyDescent="0.15">
      <c r="A23" s="68" t="s">
        <v>3</v>
      </c>
      <c r="B23" s="334"/>
    </row>
    <row r="24" spans="1:10" ht="36" customHeight="1" thickBot="1" x14ac:dyDescent="0.2">
      <c r="A24" s="69" t="s">
        <v>33</v>
      </c>
      <c r="B24" s="335"/>
    </row>
    <row r="25" spans="1:10" ht="21.6" customHeight="1" x14ac:dyDescent="0.15">
      <c r="A25" s="17"/>
      <c r="B25" s="17"/>
    </row>
    <row r="28" spans="1:10" ht="13.8" x14ac:dyDescent="0.15">
      <c r="A28" s="17"/>
      <c r="B28" s="17"/>
    </row>
    <row r="29" spans="1:10" ht="13.8" x14ac:dyDescent="0.15">
      <c r="A29" s="17"/>
      <c r="B29" s="17"/>
    </row>
    <row r="30" spans="1:10" ht="13.8" x14ac:dyDescent="0.15">
      <c r="A30" s="17"/>
      <c r="B30" s="17"/>
    </row>
    <row r="31" spans="1:10" ht="13.8" x14ac:dyDescent="0.15">
      <c r="A31" s="17"/>
      <c r="B31" s="17"/>
    </row>
    <row r="32" spans="1:10" ht="13.8" x14ac:dyDescent="0.15">
      <c r="A32" s="17"/>
      <c r="B32" s="17"/>
    </row>
    <row r="33" spans="1:2" ht="13.8" x14ac:dyDescent="0.15">
      <c r="A33" s="17"/>
      <c r="B33" s="17"/>
    </row>
    <row r="34" spans="1:2" ht="13.8" x14ac:dyDescent="0.15">
      <c r="A34" s="17"/>
      <c r="B34" s="17"/>
    </row>
  </sheetData>
  <mergeCells count="3">
    <mergeCell ref="A2:B2"/>
    <mergeCell ref="A4:B4"/>
    <mergeCell ref="A5:B5"/>
  </mergeCells>
  <phoneticPr fontId="1"/>
  <pageMargins left="0.59055118110236227" right="0" top="0.74803149606299213" bottom="0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</xdr:col>
                    <xdr:colOff>30480</xdr:colOff>
                    <xdr:row>7</xdr:row>
                    <xdr:rowOff>426720</xdr:rowOff>
                  </from>
                  <to>
                    <xdr:col>1</xdr:col>
                    <xdr:colOff>312420</xdr:colOff>
                    <xdr:row>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</xdr:col>
                    <xdr:colOff>731520</xdr:colOff>
                    <xdr:row>7</xdr:row>
                    <xdr:rowOff>419100</xdr:rowOff>
                  </from>
                  <to>
                    <xdr:col>1</xdr:col>
                    <xdr:colOff>1005840</xdr:colOff>
                    <xdr:row>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</xdr:col>
                    <xdr:colOff>1394460</xdr:colOff>
                    <xdr:row>7</xdr:row>
                    <xdr:rowOff>419100</xdr:rowOff>
                  </from>
                  <to>
                    <xdr:col>1</xdr:col>
                    <xdr:colOff>1668780</xdr:colOff>
                    <xdr:row>8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EA3EA-F693-47B4-9642-2447D38AD766}">
  <sheetPr codeName="Sheet11">
    <tabColor rgb="FFFFC000"/>
    <pageSetUpPr fitToPage="1"/>
  </sheetPr>
  <dimension ref="A1:H38"/>
  <sheetViews>
    <sheetView tabSelected="1" view="pageBreakPreview" zoomScale="83" zoomScaleNormal="100" zoomScaleSheetLayoutView="83" zoomScalePageLayoutView="40" workbookViewId="0">
      <selection activeCell="A2" sqref="A2"/>
    </sheetView>
  </sheetViews>
  <sheetFormatPr defaultRowHeight="12.6" x14ac:dyDescent="0.15"/>
  <cols>
    <col min="1" max="1" width="14.78515625" style="6" customWidth="1"/>
    <col min="2" max="2" width="19.42578125" style="6" customWidth="1"/>
    <col min="3" max="3" width="28.85546875" style="6" customWidth="1"/>
    <col min="4" max="7" width="16.640625" style="6" customWidth="1"/>
    <col min="8" max="8" width="20.640625" style="6" customWidth="1"/>
    <col min="9" max="9" width="2.85546875" style="6" customWidth="1"/>
    <col min="10" max="16384" width="9.140625" style="6"/>
  </cols>
  <sheetData>
    <row r="1" spans="1:8" ht="13.2" thickBot="1" x14ac:dyDescent="0.2">
      <c r="A1" s="6" t="s">
        <v>164</v>
      </c>
    </row>
    <row r="2" spans="1:8" ht="31.2" customHeight="1" thickBot="1" x14ac:dyDescent="0.2">
      <c r="A2" s="184" t="s">
        <v>199</v>
      </c>
      <c r="B2" s="154"/>
      <c r="C2" s="155"/>
      <c r="D2" s="12" t="s">
        <v>31</v>
      </c>
      <c r="E2" s="200"/>
      <c r="F2" s="13" t="s">
        <v>30</v>
      </c>
      <c r="G2" s="10"/>
    </row>
    <row r="3" spans="1:8" s="8" customFormat="1" ht="10.199999999999999" customHeight="1" x14ac:dyDescent="0.15">
      <c r="D3" s="11"/>
    </row>
    <row r="4" spans="1:8" ht="16.8" thickBot="1" x14ac:dyDescent="0.25">
      <c r="A4" s="79" t="s">
        <v>78</v>
      </c>
      <c r="C4" s="9" t="s">
        <v>29</v>
      </c>
      <c r="G4" s="9"/>
    </row>
    <row r="5" spans="1:8" s="8" customFormat="1" ht="18.600000000000001" customHeight="1" x14ac:dyDescent="0.15">
      <c r="A5" s="156" t="s">
        <v>72</v>
      </c>
      <c r="B5" s="156" t="s">
        <v>73</v>
      </c>
      <c r="C5" s="157" t="s">
        <v>84</v>
      </c>
      <c r="G5" s="9"/>
    </row>
    <row r="6" spans="1:8" s="8" customFormat="1" ht="18" customHeight="1" x14ac:dyDescent="0.15">
      <c r="A6" s="74" t="s">
        <v>82</v>
      </c>
      <c r="B6" s="84"/>
      <c r="C6" s="14" t="s">
        <v>216</v>
      </c>
      <c r="G6" s="9"/>
    </row>
    <row r="7" spans="1:8" s="8" customFormat="1" ht="18" customHeight="1" x14ac:dyDescent="0.15">
      <c r="A7" s="74"/>
      <c r="B7" s="84"/>
      <c r="C7" s="14"/>
      <c r="G7" s="9"/>
    </row>
    <row r="8" spans="1:8" s="8" customFormat="1" ht="18" customHeight="1" x14ac:dyDescent="0.15">
      <c r="A8" s="74"/>
      <c r="B8" s="84"/>
      <c r="C8" s="14"/>
      <c r="G8" s="9"/>
    </row>
    <row r="9" spans="1:8" s="8" customFormat="1" ht="18" customHeight="1" x14ac:dyDescent="0.15">
      <c r="A9" s="74"/>
      <c r="B9" s="84"/>
      <c r="C9" s="14"/>
      <c r="G9" s="9"/>
    </row>
    <row r="10" spans="1:8" s="8" customFormat="1" ht="18" customHeight="1" thickBot="1" x14ac:dyDescent="0.2">
      <c r="A10" s="80"/>
      <c r="B10" s="85"/>
      <c r="C10" s="15"/>
      <c r="G10" s="9"/>
    </row>
    <row r="11" spans="1:8" s="8" customFormat="1" ht="18" customHeight="1" thickBot="1" x14ac:dyDescent="0.2">
      <c r="A11" s="83" t="s">
        <v>152</v>
      </c>
      <c r="B11" s="161">
        <f>SUM(B6:B10)</f>
        <v>0</v>
      </c>
      <c r="C11" s="307" t="str">
        <f>IF(B11=E38,"","ERROR：収入合計Ａと支出合計Ｂが一致していません")</f>
        <v/>
      </c>
      <c r="D11" s="308"/>
      <c r="E11" s="308"/>
      <c r="F11" s="185" t="s">
        <v>200</v>
      </c>
      <c r="G11" s="185"/>
      <c r="H11" s="185"/>
    </row>
    <row r="12" spans="1:8" x14ac:dyDescent="0.15">
      <c r="H12" s="9"/>
    </row>
    <row r="13" spans="1:8" ht="16.8" thickBot="1" x14ac:dyDescent="0.25">
      <c r="A13" s="79" t="s">
        <v>79</v>
      </c>
      <c r="B13" s="79"/>
      <c r="C13" s="72"/>
      <c r="G13" s="9" t="s">
        <v>29</v>
      </c>
    </row>
    <row r="14" spans="1:8" s="8" customFormat="1" ht="16.8" customHeight="1" x14ac:dyDescent="0.15">
      <c r="A14" s="309" t="s">
        <v>77</v>
      </c>
      <c r="B14" s="310"/>
      <c r="C14" s="311"/>
      <c r="D14" s="312" t="s">
        <v>114</v>
      </c>
      <c r="E14" s="314" t="s">
        <v>74</v>
      </c>
      <c r="F14" s="316" t="s">
        <v>80</v>
      </c>
      <c r="G14" s="317"/>
    </row>
    <row r="15" spans="1:8" s="8" customFormat="1" ht="16.8" customHeight="1" x14ac:dyDescent="0.15">
      <c r="A15" s="158" t="s">
        <v>75</v>
      </c>
      <c r="B15" s="159" t="s">
        <v>81</v>
      </c>
      <c r="C15" s="160" t="s">
        <v>76</v>
      </c>
      <c r="D15" s="313"/>
      <c r="E15" s="315"/>
      <c r="F15" s="318"/>
      <c r="G15" s="319"/>
    </row>
    <row r="16" spans="1:8" ht="16.8" customHeight="1" x14ac:dyDescent="0.15">
      <c r="A16" s="86"/>
      <c r="B16" s="81"/>
      <c r="C16" s="73"/>
      <c r="D16" s="75"/>
      <c r="E16" s="197"/>
      <c r="F16" s="305"/>
      <c r="G16" s="306"/>
    </row>
    <row r="17" spans="1:7" ht="16.8" customHeight="1" x14ac:dyDescent="0.15">
      <c r="A17" s="7"/>
      <c r="B17" s="81"/>
      <c r="C17" s="73"/>
      <c r="D17" s="75"/>
      <c r="E17" s="197"/>
      <c r="F17" s="305"/>
      <c r="G17" s="306"/>
    </row>
    <row r="18" spans="1:7" ht="16.8" customHeight="1" x14ac:dyDescent="0.15">
      <c r="A18" s="7"/>
      <c r="B18" s="81"/>
      <c r="C18" s="73"/>
      <c r="D18" s="75"/>
      <c r="E18" s="197"/>
      <c r="F18" s="305"/>
      <c r="G18" s="306"/>
    </row>
    <row r="19" spans="1:7" ht="16.8" customHeight="1" x14ac:dyDescent="0.15">
      <c r="A19" s="7"/>
      <c r="B19" s="81"/>
      <c r="C19" s="73"/>
      <c r="D19" s="75"/>
      <c r="E19" s="197"/>
      <c r="F19" s="305"/>
      <c r="G19" s="306"/>
    </row>
    <row r="20" spans="1:7" ht="16.8" customHeight="1" x14ac:dyDescent="0.15">
      <c r="A20" s="86"/>
      <c r="B20" s="81"/>
      <c r="C20" s="73"/>
      <c r="D20" s="75"/>
      <c r="E20" s="197"/>
      <c r="F20" s="305"/>
      <c r="G20" s="306"/>
    </row>
    <row r="21" spans="1:7" ht="16.8" customHeight="1" x14ac:dyDescent="0.15">
      <c r="A21" s="7"/>
      <c r="B21" s="81"/>
      <c r="C21" s="73"/>
      <c r="D21" s="75"/>
      <c r="E21" s="197"/>
      <c r="F21" s="305"/>
      <c r="G21" s="306"/>
    </row>
    <row r="22" spans="1:7" ht="16.8" customHeight="1" x14ac:dyDescent="0.15">
      <c r="A22" s="86"/>
      <c r="B22" s="81"/>
      <c r="C22" s="73"/>
      <c r="D22" s="75"/>
      <c r="E22" s="197"/>
      <c r="F22" s="305"/>
      <c r="G22" s="306"/>
    </row>
    <row r="23" spans="1:7" ht="16.8" customHeight="1" x14ac:dyDescent="0.15">
      <c r="A23" s="86"/>
      <c r="B23" s="81"/>
      <c r="C23" s="73"/>
      <c r="D23" s="75"/>
      <c r="E23" s="197"/>
      <c r="F23" s="305"/>
      <c r="G23" s="306"/>
    </row>
    <row r="24" spans="1:7" ht="16.8" customHeight="1" x14ac:dyDescent="0.15">
      <c r="A24" s="7"/>
      <c r="B24" s="81"/>
      <c r="C24" s="73"/>
      <c r="D24" s="75"/>
      <c r="E24" s="197"/>
      <c r="F24" s="305"/>
      <c r="G24" s="306"/>
    </row>
    <row r="25" spans="1:7" ht="16.8" customHeight="1" x14ac:dyDescent="0.15">
      <c r="A25" s="7"/>
      <c r="B25" s="81"/>
      <c r="C25" s="73"/>
      <c r="D25" s="75"/>
      <c r="E25" s="197"/>
      <c r="F25" s="305"/>
      <c r="G25" s="306"/>
    </row>
    <row r="26" spans="1:7" ht="16.8" customHeight="1" x14ac:dyDescent="0.15">
      <c r="A26" s="7"/>
      <c r="B26" s="81"/>
      <c r="C26" s="73"/>
      <c r="D26" s="75"/>
      <c r="E26" s="197"/>
      <c r="F26" s="305"/>
      <c r="G26" s="306"/>
    </row>
    <row r="27" spans="1:7" ht="16.8" customHeight="1" x14ac:dyDescent="0.15">
      <c r="A27" s="86"/>
      <c r="B27" s="81"/>
      <c r="C27" s="73"/>
      <c r="D27" s="75"/>
      <c r="E27" s="197"/>
      <c r="F27" s="305"/>
      <c r="G27" s="306"/>
    </row>
    <row r="28" spans="1:7" ht="16.8" customHeight="1" x14ac:dyDescent="0.15">
      <c r="A28" s="86"/>
      <c r="B28" s="81"/>
      <c r="C28" s="73"/>
      <c r="D28" s="75"/>
      <c r="E28" s="197"/>
      <c r="F28" s="305"/>
      <c r="G28" s="306"/>
    </row>
    <row r="29" spans="1:7" ht="16.8" customHeight="1" x14ac:dyDescent="0.15">
      <c r="A29" s="7"/>
      <c r="B29" s="81"/>
      <c r="C29" s="73"/>
      <c r="D29" s="75"/>
      <c r="E29" s="197"/>
      <c r="F29" s="305"/>
      <c r="G29" s="306"/>
    </row>
    <row r="30" spans="1:7" ht="16.8" customHeight="1" x14ac:dyDescent="0.15">
      <c r="A30" s="7"/>
      <c r="B30" s="81"/>
      <c r="C30" s="73"/>
      <c r="D30" s="75"/>
      <c r="E30" s="197"/>
      <c r="F30" s="305"/>
      <c r="G30" s="306"/>
    </row>
    <row r="31" spans="1:7" ht="16.8" customHeight="1" x14ac:dyDescent="0.15">
      <c r="A31" s="7"/>
      <c r="B31" s="81"/>
      <c r="C31" s="73"/>
      <c r="D31" s="75"/>
      <c r="E31" s="197"/>
      <c r="F31" s="305"/>
      <c r="G31" s="306"/>
    </row>
    <row r="32" spans="1:7" ht="16.8" customHeight="1" x14ac:dyDescent="0.15">
      <c r="A32" s="86"/>
      <c r="B32" s="81"/>
      <c r="C32" s="73"/>
      <c r="D32" s="75"/>
      <c r="E32" s="197"/>
      <c r="F32" s="305"/>
      <c r="G32" s="306"/>
    </row>
    <row r="33" spans="1:7" ht="16.8" customHeight="1" x14ac:dyDescent="0.15">
      <c r="A33" s="86"/>
      <c r="B33" s="81"/>
      <c r="C33" s="73"/>
      <c r="D33" s="75"/>
      <c r="E33" s="197"/>
      <c r="F33" s="305"/>
      <c r="G33" s="306"/>
    </row>
    <row r="34" spans="1:7" ht="16.8" customHeight="1" x14ac:dyDescent="0.15">
      <c r="A34" s="7"/>
      <c r="B34" s="81"/>
      <c r="C34" s="73"/>
      <c r="D34" s="75"/>
      <c r="E34" s="197"/>
      <c r="F34" s="305"/>
      <c r="G34" s="306"/>
    </row>
    <row r="35" spans="1:7" ht="16.8" customHeight="1" x14ac:dyDescent="0.15">
      <c r="A35" s="7"/>
      <c r="B35" s="81"/>
      <c r="C35" s="73"/>
      <c r="D35" s="75"/>
      <c r="E35" s="197"/>
      <c r="F35" s="305"/>
      <c r="G35" s="306"/>
    </row>
    <row r="36" spans="1:7" ht="16.8" customHeight="1" thickBot="1" x14ac:dyDescent="0.2">
      <c r="A36" s="7"/>
      <c r="B36" s="81"/>
      <c r="C36" s="73"/>
      <c r="D36" s="75"/>
      <c r="E36" s="197"/>
      <c r="F36" s="305"/>
      <c r="G36" s="306"/>
    </row>
    <row r="37" spans="1:7" ht="16.8" customHeight="1" thickBot="1" x14ac:dyDescent="0.2">
      <c r="A37" s="77"/>
      <c r="B37" s="82"/>
      <c r="C37" s="78"/>
      <c r="D37" s="76" t="s">
        <v>32</v>
      </c>
      <c r="E37" s="198">
        <f>SUM(E16:E36)</f>
        <v>0</v>
      </c>
      <c r="F37" s="320"/>
      <c r="G37" s="321"/>
    </row>
    <row r="38" spans="1:7" ht="16.8" customHeight="1" thickTop="1" thickBot="1" x14ac:dyDescent="0.25">
      <c r="A38" s="16"/>
      <c r="B38" s="195"/>
      <c r="C38" s="196"/>
      <c r="D38" s="16" t="s">
        <v>153</v>
      </c>
      <c r="E38" s="199">
        <f>SUM(E37:F37)</f>
        <v>0</v>
      </c>
      <c r="F38" s="322"/>
      <c r="G38" s="323"/>
    </row>
  </sheetData>
  <mergeCells count="28"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34:G34"/>
    <mergeCell ref="F28:G28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16:G16"/>
    <mergeCell ref="C11:E11"/>
    <mergeCell ref="A14:C14"/>
    <mergeCell ref="D14:D15"/>
    <mergeCell ref="E14:E15"/>
    <mergeCell ref="F14:G15"/>
  </mergeCells>
  <phoneticPr fontId="1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Grant（団体助成）申請様式一覧</vt:lpstr>
      <vt:lpstr>様式１_申請書</vt:lpstr>
      <vt:lpstr>様式２_役員名簿</vt:lpstr>
      <vt:lpstr>様式３_申請事業の予算書</vt:lpstr>
      <vt:lpstr>(参考）申請事業の予算書 記入例(食事提供あり)</vt:lpstr>
      <vt:lpstr>(参考）申請事業の予算書 記入例(食事提供なし)</vt:lpstr>
      <vt:lpstr>（参考）助成対象経費一覧</vt:lpstr>
      <vt:lpstr>様式４_振込先口座連絡票</vt:lpstr>
      <vt:lpstr>様式５_収入支出報告</vt:lpstr>
      <vt:lpstr>（参考）収入支出報告_記入例(食事提供あり）</vt:lpstr>
      <vt:lpstr>（参考）収入支出報告＿記入例 (食事提供なし)</vt:lpstr>
      <vt:lpstr>様式６_事業報告書</vt:lpstr>
      <vt:lpstr>'（参考）収入支出報告＿記入例 (食事提供なし)'!Print_Area</vt:lpstr>
      <vt:lpstr>'（参考）収入支出報告_記入例(食事提供あり）'!Print_Area</vt:lpstr>
      <vt:lpstr>'（参考）助成対象経費一覧'!Print_Area</vt:lpstr>
      <vt:lpstr>'(参考）申請事業の予算書 記入例(食事提供あり)'!Print_Area</vt:lpstr>
      <vt:lpstr>'(参考）申請事業の予算書 記入例(食事提供なし)'!Print_Area</vt:lpstr>
      <vt:lpstr>'Grant（団体助成）申請様式一覧'!Print_Area</vt:lpstr>
      <vt:lpstr>様式１_申請書!Print_Area</vt:lpstr>
      <vt:lpstr>様式３_申請事業の予算書!Print_Area</vt:lpstr>
      <vt:lpstr>様式４_振込先口座連絡票!Print_Area</vt:lpstr>
      <vt:lpstr>様式５_収入支出報告!Print_Area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 はるみ</dc:creator>
  <cp:lastModifiedBy>志賀 なつき</cp:lastModifiedBy>
  <cp:lastPrinted>2026-04-24T05:53:53Z</cp:lastPrinted>
  <dcterms:created xsi:type="dcterms:W3CDTF">2017-10-05T06:11:55Z</dcterms:created>
  <dcterms:modified xsi:type="dcterms:W3CDTF">2026-04-24T05:54:41Z</dcterms:modified>
</cp:coreProperties>
</file>